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defaultThemeVersion="166925"/>
  <mc:AlternateContent xmlns:mc="http://schemas.openxmlformats.org/markup-compatibility/2006">
    <mc:Choice Requires="x15">
      <x15ac:absPath xmlns:x15ac="http://schemas.microsoft.com/office/spreadsheetml/2010/11/ac" url="C:\Users\BenjaminKang\Downloads\"/>
    </mc:Choice>
  </mc:AlternateContent>
  <xr:revisionPtr revIDLastSave="0" documentId="8_{11FBCDA4-1900-401C-94F3-4D64330FC34B}" xr6:coauthVersionLast="47" xr6:coauthVersionMax="47" xr10:uidLastSave="{00000000-0000-0000-0000-000000000000}"/>
  <bookViews>
    <workbookView xWindow="-120" yWindow="-120" windowWidth="29040" windowHeight="17520" tabRatio="595" firstSheet="1" activeTab="1" xr2:uid="{00000000-000D-0000-FFFF-FFFF00000000}"/>
  </bookViews>
  <sheets>
    <sheet name="TRM AI Grants Front Page" sheetId="18" r:id="rId1"/>
    <sheet name="Go Broad - Phase 2" sheetId="26" r:id="rId2"/>
    <sheet name="Adoption Survey" sheetId="25" r:id="rId3"/>
    <sheet name="Dropdown Listing" sheetId="29" state="hidden" r:id="rId4"/>
    <sheet name="Password" sheetId="28" state="hidden" r:id="rId5"/>
  </sheets>
  <definedNames>
    <definedName name="_xlnm.Print_Area" localSheetId="2">'Adoption Survey'!$B$2:$G$63</definedName>
    <definedName name="_xlnm.Print_Area" localSheetId="1">'Go Broad - Phase 2'!$B$1:$K$52</definedName>
    <definedName name="_xlnm.Print_Area" localSheetId="0">'TRM AI Grants Front Page'!$B$2:$F$34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6" l="1"/>
  <c r="I15" i="26" s="1"/>
  <c r="I2" i="26"/>
  <c r="B2" i="26"/>
  <c r="B2" i="25" l="1"/>
  <c r="G2" i="25" l="1"/>
  <c r="H6" i="18" l="1"/>
  <c r="F6" i="26" s="1"/>
  <c r="H5" i="18"/>
  <c r="F5" i="26" s="1"/>
  <c r="J5" i="18" l="1"/>
  <c r="I5" i="18"/>
  <c r="E5" i="25"/>
  <c r="E6" i="25"/>
</calcChain>
</file>

<file path=xl/sharedStrings.xml><?xml version="1.0" encoding="utf-8"?>
<sst xmlns="http://schemas.openxmlformats.org/spreadsheetml/2006/main" count="137" uniqueCount="118">
  <si>
    <t>TRM - ARTIFICIAL INTELLIGENCE (“AI”) GRANTS - GO BROAD</t>
  </si>
  <si>
    <t>Version: 1 July 2026</t>
  </si>
  <si>
    <t>Application Form</t>
  </si>
  <si>
    <r>
      <t xml:space="preserve">Application Date :
</t>
    </r>
    <r>
      <rPr>
        <sz val="14"/>
        <rFont val="Calibri"/>
        <family val="2"/>
      </rPr>
      <t>(Type in DD/MM/YYYY format)</t>
    </r>
  </si>
  <si>
    <t>Name of Co-operative :</t>
  </si>
  <si>
    <t>Grant is valid from 1 July 2026 to 30 June 2029</t>
  </si>
  <si>
    <t>On behalf of the Co-operative, I declare that:</t>
  </si>
  <si>
    <t xml:space="preserve">The Co-operative is registered with the Registry of Co-operative Societies (RCS). </t>
  </si>
  <si>
    <t>The Co-operative is not receiving or has not received any other grant from the CCF, government agency and/or other organisation for the same expense item.</t>
  </si>
  <si>
    <t>The Co-operative does not have outstanding CCF contributions or late payment penalties.</t>
  </si>
  <si>
    <t>This grant application is supported or endorsed by the Co-operative's Committee of Management.</t>
  </si>
  <si>
    <t>The eligible expenses must be incurred on or after 13 April 2026 and within 12 months prior to the co-operative's grant application date. Where an expense commenced before 13 April 2026, only the pro-rated portion from 13 April 2026 onwards shall be eligible for support.</t>
  </si>
  <si>
    <t xml:space="preserve">Grant must only be used for the Co-operative’s expenses. It cannot be used for its subsidiary (if any) that is registered as a company. </t>
  </si>
  <si>
    <t xml:space="preserve"> I understand that the Go Broad Phase 2 is available to all co-ops, including those with negative net worth and/or did not contribute to CCF due to operating deficit based on latest audited financial statements at the time of grant submission. Co-ops which have already been issued a winding up order and are currently undergoing liquidation, and co-ops which are dormant/ceased operations and are currently settling outstanding matters before winding up are not eligible.</t>
  </si>
  <si>
    <t>The information provided in this application is true and correct.</t>
  </si>
  <si>
    <t>I understand that all required documents must be enclosed with the grant application.  If any of the required documents are not submitted, the grant application cannot be processed.</t>
  </si>
  <si>
    <t>I am authorised to sign the forms on behalf of the co-operative.</t>
  </si>
  <si>
    <t>I understand that the CCF Secretariat reserves the right to request any supporting documents and/or clarifications pertaining to this grant application.</t>
  </si>
  <si>
    <t>I understand that the grant application is subject to the CCF Committee’s approval at its sole discretion.</t>
  </si>
  <si>
    <r>
      <rPr>
        <b/>
        <sz val="16"/>
        <color theme="1"/>
        <rFont val="Calibri"/>
        <family val="2"/>
        <scheme val="minor"/>
      </rPr>
      <t>Signature of the Co-operative's Key Appointment Holder/Authorised Officer</t>
    </r>
    <r>
      <rPr>
        <sz val="16"/>
        <color theme="1"/>
        <rFont val="Calibri"/>
        <family val="2"/>
        <scheme val="minor"/>
      </rPr>
      <t xml:space="preserve">                </t>
    </r>
  </si>
  <si>
    <t>(Committee of Management / Chief Executive Officer / Chief Financial Officer / Chief Operating Officer)</t>
  </si>
  <si>
    <t>(Name of Co-operative's Key Appointment Holder/Authorised Officer, Designation, Date)</t>
  </si>
  <si>
    <t xml:space="preserve">(                                                                                                                                        </t>
  </si>
  <si>
    <t>)</t>
  </si>
  <si>
    <t>Application Date:</t>
  </si>
  <si>
    <t>AI Grant - Go Broad Phase 2 - Subscription of Enterprise-Grade AI Tools  
(valid from 1 July 2026 - 30 June 2029)</t>
  </si>
  <si>
    <t>Actual Expenditure</t>
  </si>
  <si>
    <t>Eligible grant amount (90% of Actual Expenditure, capped at $5,000)</t>
  </si>
  <si>
    <r>
      <t xml:space="preserve">Co-funding
</t>
    </r>
    <r>
      <rPr>
        <b/>
        <sz val="18"/>
        <color rgb="FFFF0000"/>
        <rFont val="Calibri"/>
        <family val="2"/>
        <scheme val="minor"/>
      </rPr>
      <t xml:space="preserve">Per co-op
(One-time / cumulative /3 yrs)
</t>
    </r>
  </si>
  <si>
    <r>
      <t xml:space="preserve">Note: Actual Expenditure for the items are to be entered in the appropriate tab.
* GST-registered co-ops </t>
    </r>
    <r>
      <rPr>
        <b/>
        <i/>
        <u/>
        <sz val="18"/>
        <color indexed="10"/>
        <rFont val="Calibri"/>
        <family val="2"/>
        <scheme val="minor"/>
      </rPr>
      <t>are not allowed</t>
    </r>
    <r>
      <rPr>
        <b/>
        <sz val="18"/>
        <color indexed="10"/>
        <rFont val="Calibri"/>
        <family val="2"/>
        <scheme val="minor"/>
      </rPr>
      <t xml:space="preserve"> to claim GST incurred on expenses (thus, actual expenditure should exclude GST).
   Non-GST registered co-ops can claim for GST incurred on expenses.</t>
    </r>
  </si>
  <si>
    <t>1)</t>
  </si>
  <si>
    <r>
      <t>AI Grant - Go Broad (valid from 1 July 2026 - 30 June 2029)</t>
    </r>
    <r>
      <rPr>
        <b/>
        <vertAlign val="superscript"/>
        <sz val="18"/>
        <color theme="1"/>
        <rFont val="Calibri"/>
        <family val="2"/>
        <scheme val="minor"/>
      </rPr>
      <t>1</t>
    </r>
  </si>
  <si>
    <t xml:space="preserve">Phase 2 - Subscription of Enterprise-Grade AI Tools </t>
  </si>
  <si>
    <t>For expenditure incurred to subscribe to Enterprise-Grade AI Tools embedded within productivity suites (e.g. Copilot, Google Gemini)</t>
  </si>
  <si>
    <t>Eligible Funding:</t>
  </si>
  <si>
    <r>
      <rPr>
        <vertAlign val="superscript"/>
        <sz val="18"/>
        <color rgb="FF000000"/>
        <rFont val="Calibri"/>
      </rPr>
      <t>1</t>
    </r>
    <r>
      <rPr>
        <sz val="18"/>
        <color rgb="FF000000"/>
        <rFont val="Calibri"/>
      </rPr>
      <t xml:space="preserve"> For more information please refer to our website: https://www.sncf.coop/artificial-intelligence-ai-grant</t>
    </r>
  </si>
  <si>
    <t>Required Supporting Documents:</t>
  </si>
  <si>
    <t>Invoice and proof of payment.</t>
  </si>
  <si>
    <t>2)</t>
  </si>
  <si>
    <t>Contract or agreement with vendor indicating scope and type of services rendered to co-operative, where applicable.</t>
  </si>
  <si>
    <t>3)</t>
  </si>
  <si>
    <t>Minimum of 3 quotations from vendors of comparable scope for goods or services above $6,000 in value or evidence that it had conducted a tender exercise.
(Goods or services with value &gt; $6,000 are not to be broken down into multiple values of &lt; $6,000)</t>
  </si>
  <si>
    <t>4)</t>
  </si>
  <si>
    <t>Proof of Phase 1 training completion - this may be in the form of a certificate of attendance, attendance records, or other documentary proof issued by the training provider. The training content or synopsis must cover Generative AI aspects (e.g. Generative AI for Business Professionals)</t>
  </si>
  <si>
    <t>6)</t>
  </si>
  <si>
    <t>Completed adoption survey</t>
  </si>
  <si>
    <t>Information &amp; Conditions</t>
  </si>
  <si>
    <t xml:space="preserve">The AI Grant - Go Broad Phase 2 - Subscription on Enterprise-Grade AI Tools (valid from 1 Jul 2026 to 30 Jun 2029) provides funding of up to S$5,000 grant to each eligible co-operative that has successfully: </t>
  </si>
  <si>
    <t xml:space="preserve">  1)</t>
  </si>
  <si>
    <t>Completed Phase 1 – The Co-operative must ensure that officer(s) or staff assigned with GenAI tool licences have completed the relevant training within the last 36 months prior to the date of grant application.</t>
  </si>
  <si>
    <t xml:space="preserve">       The training can be conducted through a course, conference, serminars or e-learning: </t>
  </si>
  <si>
    <t>i)</t>
  </si>
  <si>
    <t>provided by Institutes of Higher Learning (IHL);</t>
  </si>
  <si>
    <t>[IHL means National University of S'pore (NUS), Nanyang Technological University (NTU), S'pore Management University (SMU), S'pore University of Technology and Design (SUTD), S'pore Institute of Technology (SIT), S'pore University of Social Sciences, Nanyang Polytechnic (NYP), Ngee Ann Polytechnic (NP), Republic Polytechnic (RP), S'pore Polytechnic (SP), Temasek Polytechnic (TP), Institute of Technical Education (ITE).]</t>
  </si>
  <si>
    <t>ii)</t>
  </si>
  <si>
    <t>provided by training providers listed in Skillsfuture website (link below); or</t>
  </si>
  <si>
    <t>https://www.skillsfuture.gov.sg/ProgrammesForYou</t>
  </si>
  <si>
    <t>iii)</t>
  </si>
  <si>
    <t>supported by government agencies</t>
  </si>
  <si>
    <t>iv)</t>
  </si>
  <si>
    <t>provided by Singapore Institute of Directors (SID)</t>
  </si>
  <si>
    <t>AND</t>
  </si>
  <si>
    <t>Submit adoption survey outlining how the enterprise-grade AI tool has supported or improved business operations productivity</t>
  </si>
  <si>
    <t xml:space="preserve">The grant is available to all co-operatives, including those with negative net worth and/or did not contribute to CCF due to operating deficit based on latest audited financial statements at the time of grant submission. Co-operatives which have already been issued a winding up order and are currently undergoing liquidation, and co-operatives which are dormant/ceased operations and are currently settling outstanding matters before winding up are not eligible. </t>
  </si>
  <si>
    <t>Reimbursement</t>
  </si>
  <si>
    <t>Funding is on a reimbursement basis and will be disbursed upon approval of CCF Secretariat.</t>
  </si>
  <si>
    <t xml:space="preserve">Signature of the Co-operative's Key Appointment Holder/Authorised Officer                </t>
  </si>
  <si>
    <t>Application Date :</t>
  </si>
  <si>
    <t xml:space="preserve">AI Tool License Allocation </t>
  </si>
  <si>
    <t>S/N</t>
  </si>
  <si>
    <t>Name as per Training Certificate</t>
  </si>
  <si>
    <t xml:space="preserve">Designation in Co-op </t>
  </si>
  <si>
    <t>Type of AI Tool
(E.g. Microsoft Copilot or Google Gemini)</t>
  </si>
  <si>
    <t>Response</t>
  </si>
  <si>
    <t>Go Broad – AI Adoption Outcomes Survey</t>
  </si>
  <si>
    <t>Mindset Change &amp; Adoption Confidence</t>
  </si>
  <si>
    <t>Please indicate your level of agreement with the following statement:</t>
  </si>
  <si>
    <t>“Staff were now more comfortable and confident using AI tool(s) in their day‑to‑day work.”</t>
  </si>
  <si>
    <t>Adoption Rationale</t>
  </si>
  <si>
    <t>What were the main reasons for adopting the AI tool(s)?</t>
  </si>
  <si>
    <t>(Select all that apply)</t>
  </si>
  <si>
    <t>i) Reduce manual effort</t>
  </si>
  <si>
    <t>ii) Save time on routine tasks</t>
  </si>
  <si>
    <t>iii) Improve quality or consistency of work outputs</t>
  </si>
  <si>
    <t>iv) Support staff with limited capacity</t>
  </si>
  <si>
    <t>v) Improve overall productivity</t>
  </si>
  <si>
    <t>vi) Prepare the organisation for digitalisation / readiness</t>
  </si>
  <si>
    <t>vii) Available grant support for AI adoption</t>
  </si>
  <si>
    <t xml:space="preserve">viii) Other: </t>
  </si>
  <si>
    <t>Productivity &amp; Usage Impact</t>
  </si>
  <si>
    <t>3A)</t>
  </si>
  <si>
    <t>Has the adoption of the AI tool impacted the quality of work outputs and the time required to complete tasks in your organisation?</t>
  </si>
  <si>
    <t>3B)</t>
  </si>
  <si>
    <t>Rate how the AI tool(s) have helped the Co-op in the following areas:</t>
  </si>
  <si>
    <t>-</t>
  </si>
  <si>
    <t xml:space="preserve">Operational Efficiency </t>
  </si>
  <si>
    <t>Service Responsiveness</t>
  </si>
  <si>
    <t>Sustainability</t>
  </si>
  <si>
    <t>Other areas (please specify):</t>
  </si>
  <si>
    <t xml:space="preserve">Short Reflection </t>
  </si>
  <si>
    <t>3C)</t>
  </si>
  <si>
    <t xml:space="preserve">Briefly describe one example of how the AI tool has been applied in daily work, and the specific benefit or improvement observed. </t>
  </si>
  <si>
    <t>(2–3 sentences)</t>
  </si>
  <si>
    <t>Frequency of Use</t>
  </si>
  <si>
    <t>How frequently are the AI tool(s) used in day-to-day work? (select from dropdown list)</t>
  </si>
  <si>
    <t>Strongly Disagree</t>
  </si>
  <si>
    <t>Disagree</t>
  </si>
  <si>
    <t>Neutral</t>
  </si>
  <si>
    <t>Agree</t>
  </si>
  <si>
    <t>Strongly agree</t>
  </si>
  <si>
    <t xml:space="preserve">Yes, significantly </t>
  </si>
  <si>
    <t>Yes, to some extent</t>
  </si>
  <si>
    <t>No change</t>
  </si>
  <si>
    <t>Daily</t>
  </si>
  <si>
    <t>Weekly</t>
  </si>
  <si>
    <t>Occasionally</t>
  </si>
  <si>
    <t>Rarely</t>
  </si>
  <si>
    <t>TRM1202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</si>
</sst>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0;\-0;;@"/>
    <numFmt numFmtId="166" formatCode="[$-409]d\-mmm\-yyyy;@"/>
    <numFmt numFmtId="167" formatCode="0_ ;\-0\ "/>
  </numFmts>
  <fonts count="37">
    <font>
      <sz val="11"/>
      <color theme="1"/>
      <name val="Calibri"/>
      <family val="2"/>
      <scheme val="minor"/>
    </font>
    <font>
      <sz val="14"/>
      <name val="Calibri"/>
      <family val="2"/>
    </font>
    <font>
      <sz val="11"/>
      <color theme="1"/>
      <name val="Calibri"/>
      <family val="2"/>
      <scheme val="minor"/>
    </font>
    <font>
      <sz val="14"/>
      <color theme="1"/>
      <name val="Calibri"/>
      <family val="2"/>
      <scheme val="minor"/>
    </font>
    <font>
      <sz val="16"/>
      <color theme="1"/>
      <name val="Calibri"/>
      <family val="2"/>
      <scheme val="minor"/>
    </font>
    <font>
      <sz val="11"/>
      <color theme="2" tint="-0.249977111117893"/>
      <name val="Calibri"/>
      <family val="2"/>
      <scheme val="minor"/>
    </font>
    <font>
      <b/>
      <i/>
      <sz val="18"/>
      <name val="Calibri Light"/>
      <family val="1"/>
      <scheme val="major"/>
    </font>
    <font>
      <b/>
      <i/>
      <sz val="18"/>
      <name val="Calibri"/>
      <family val="2"/>
      <scheme val="minor"/>
    </font>
    <font>
      <b/>
      <sz val="16"/>
      <name val="Calibri"/>
      <family val="2"/>
      <scheme val="minor"/>
    </font>
    <font>
      <sz val="18"/>
      <color theme="1"/>
      <name val="Calibri"/>
      <family val="2"/>
      <scheme val="minor"/>
    </font>
    <font>
      <b/>
      <sz val="18"/>
      <name val="Calibri"/>
      <family val="2"/>
      <scheme val="minor"/>
    </font>
    <font>
      <b/>
      <sz val="11"/>
      <name val="Calibri"/>
      <family val="2"/>
      <scheme val="minor"/>
    </font>
    <font>
      <b/>
      <sz val="16"/>
      <color theme="1"/>
      <name val="Calibri"/>
      <family val="2"/>
      <scheme val="minor"/>
    </font>
    <font>
      <b/>
      <sz val="18"/>
      <color theme="1"/>
      <name val="Calibri"/>
      <family val="2"/>
      <scheme val="minor"/>
    </font>
    <font>
      <sz val="18"/>
      <color theme="2" tint="-0.249977111117893"/>
      <name val="Calibri"/>
      <family val="2"/>
      <scheme val="minor"/>
    </font>
    <font>
      <b/>
      <sz val="18"/>
      <name val="Calibri Light"/>
      <family val="2"/>
      <scheme val="major"/>
    </font>
    <font>
      <b/>
      <sz val="11"/>
      <name val="Calibri Light"/>
      <family val="2"/>
      <scheme val="major"/>
    </font>
    <font>
      <sz val="11"/>
      <name val="Calibri Light"/>
      <family val="2"/>
      <scheme val="major"/>
    </font>
    <font>
      <sz val="14"/>
      <name val="Calibri Light"/>
      <family val="2"/>
      <scheme val="major"/>
    </font>
    <font>
      <sz val="16"/>
      <name val="Calibri"/>
      <family val="2"/>
      <scheme val="minor"/>
    </font>
    <font>
      <sz val="11"/>
      <name val="Calibri"/>
      <family val="2"/>
      <scheme val="minor"/>
    </font>
    <font>
      <sz val="14"/>
      <color rgb="FFFF0000"/>
      <name val="Calibri"/>
      <family val="2"/>
      <scheme val="minor"/>
    </font>
    <font>
      <sz val="12"/>
      <color theme="1"/>
      <name val="Calibri"/>
      <family val="2"/>
      <scheme val="minor"/>
    </font>
    <font>
      <u/>
      <sz val="11"/>
      <color theme="10"/>
      <name val="Calibri"/>
      <family val="2"/>
      <scheme val="minor"/>
    </font>
    <font>
      <b/>
      <sz val="18"/>
      <color rgb="FFFF0000"/>
      <name val="Calibri"/>
      <family val="2"/>
      <scheme val="minor"/>
    </font>
    <font>
      <b/>
      <i/>
      <u/>
      <sz val="18"/>
      <color indexed="10"/>
      <name val="Calibri"/>
      <family val="2"/>
      <scheme val="minor"/>
    </font>
    <font>
      <b/>
      <sz val="18"/>
      <color indexed="10"/>
      <name val="Calibri"/>
      <family val="2"/>
      <scheme val="minor"/>
    </font>
    <font>
      <b/>
      <vertAlign val="superscript"/>
      <sz val="18"/>
      <color theme="1"/>
      <name val="Calibri"/>
      <family val="2"/>
      <scheme val="minor"/>
    </font>
    <font>
      <u/>
      <sz val="18"/>
      <color theme="4"/>
      <name val="Calibri"/>
      <family val="2"/>
      <scheme val="minor"/>
    </font>
    <font>
      <sz val="18"/>
      <name val="Calibri"/>
      <family val="2"/>
      <scheme val="minor"/>
    </font>
    <font>
      <sz val="18"/>
      <color rgb="FF000000"/>
      <name val="Calibri"/>
      <family val="2"/>
      <scheme val="minor"/>
    </font>
    <font>
      <u/>
      <sz val="18"/>
      <color theme="10"/>
      <name val="Calibri"/>
      <family val="2"/>
      <scheme val="minor"/>
    </font>
    <font>
      <b/>
      <sz val="18"/>
      <color rgb="FF000000"/>
      <name val="Calibri"/>
      <family val="2"/>
      <scheme val="minor"/>
    </font>
    <font>
      <i/>
      <sz val="18"/>
      <color theme="1"/>
      <name val="Calibri"/>
      <family val="2"/>
      <scheme val="minor"/>
    </font>
    <font>
      <b/>
      <i/>
      <sz val="18"/>
      <color theme="1"/>
      <name val="Calibri"/>
      <family val="2"/>
      <scheme val="minor"/>
    </font>
    <font>
      <vertAlign val="superscript"/>
      <sz val="18"/>
      <color rgb="FF000000"/>
      <name val="Calibri"/>
    </font>
    <font>
      <sz val="18"/>
      <color rgb="FF000000"/>
      <name val="Calibri"/>
    </font>
  </fonts>
  <fills count="13">
    <fill>
      <patternFill patternType="none"/>
    </fill>
    <fill>
      <patternFill patternType="gray125"/>
    </fill>
    <fill>
      <patternFill patternType="solid">
        <fgColor theme="4"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F8CBAD"/>
        <bgColor indexed="64"/>
      </patternFill>
    </fill>
    <fill>
      <patternFill patternType="solid">
        <fgColor theme="4" tint="0.59999389629810485"/>
        <bgColor indexed="64"/>
      </patternFill>
    </fill>
    <fill>
      <patternFill patternType="solid">
        <fgColor theme="4" tint="0.39997558519241921"/>
        <bgColor indexed="64"/>
      </patternFill>
    </fill>
  </fills>
  <borders count="60">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164" fontId="2" fillId="0" borderId="0" applyFont="0" applyFill="0" applyBorder="0" applyAlignment="0" applyProtection="0"/>
    <xf numFmtId="0" fontId="23" fillId="0" borderId="0" applyNumberFormat="0" applyFill="0" applyBorder="0" applyAlignment="0" applyProtection="0"/>
  </cellStyleXfs>
  <cellXfs count="272">
    <xf numFmtId="0" fontId="0" fillId="0" borderId="0" xfId="0"/>
    <xf numFmtId="0" fontId="5" fillId="3" borderId="0" xfId="0" applyFont="1" applyFill="1"/>
    <xf numFmtId="0" fontId="4" fillId="0" borderId="0" xfId="0" applyFont="1"/>
    <xf numFmtId="0" fontId="3" fillId="0" borderId="0" xfId="0" applyFont="1"/>
    <xf numFmtId="0" fontId="0" fillId="3" borderId="0" xfId="0" applyFill="1"/>
    <xf numFmtId="0" fontId="0" fillId="0" borderId="0" xfId="0" applyAlignment="1">
      <alignment wrapText="1"/>
    </xf>
    <xf numFmtId="0" fontId="9" fillId="3" borderId="0" xfId="0" applyFont="1" applyFill="1" applyAlignment="1">
      <alignment vertical="top"/>
    </xf>
    <xf numFmtId="0" fontId="9" fillId="0" borderId="0" xfId="0" applyFont="1"/>
    <xf numFmtId="0" fontId="10" fillId="0" borderId="0" xfId="0" applyFont="1"/>
    <xf numFmtId="0" fontId="11" fillId="0" borderId="0" xfId="0" applyFont="1"/>
    <xf numFmtId="0" fontId="0" fillId="0" borderId="0" xfId="0" applyAlignment="1">
      <alignment horizontal="left" vertical="top" wrapText="1"/>
    </xf>
    <xf numFmtId="0" fontId="9" fillId="0" borderId="0" xfId="0" applyFont="1" applyAlignment="1">
      <alignment vertical="top"/>
    </xf>
    <xf numFmtId="0" fontId="4" fillId="0" borderId="0" xfId="0" applyFont="1" applyAlignment="1">
      <alignment horizontal="left" vertical="top" wrapText="1"/>
    </xf>
    <xf numFmtId="0" fontId="14" fillId="3" borderId="0" xfId="0" applyFont="1" applyFill="1"/>
    <xf numFmtId="0" fontId="9" fillId="3" borderId="0" xfId="0" applyFont="1" applyFill="1"/>
    <xf numFmtId="165" fontId="14" fillId="3" borderId="0" xfId="0" applyNumberFormat="1" applyFont="1" applyFill="1"/>
    <xf numFmtId="166" fontId="14" fillId="3" borderId="0" xfId="0" applyNumberFormat="1" applyFont="1" applyFill="1" applyAlignment="1">
      <alignment horizontal="left" vertical="center" wrapText="1"/>
    </xf>
    <xf numFmtId="0" fontId="14" fillId="3" borderId="0" xfId="0" quotePrefix="1" applyFont="1" applyFill="1"/>
    <xf numFmtId="167" fontId="14" fillId="3" borderId="0" xfId="0" applyNumberFormat="1" applyFont="1" applyFill="1"/>
    <xf numFmtId="165" fontId="14" fillId="3" borderId="0" xfId="0" applyNumberFormat="1" applyFont="1" applyFill="1" applyAlignment="1">
      <alignment horizontal="left" vertical="center" wrapText="1"/>
    </xf>
    <xf numFmtId="0" fontId="16" fillId="0" borderId="0" xfId="0" applyFont="1"/>
    <xf numFmtId="0" fontId="14" fillId="3" borderId="0" xfId="0" applyFont="1" applyFill="1" applyAlignment="1">
      <alignment horizontal="left"/>
    </xf>
    <xf numFmtId="165" fontId="14" fillId="3" borderId="0" xfId="0" applyNumberFormat="1" applyFont="1" applyFill="1" applyAlignment="1">
      <alignment horizontal="left"/>
    </xf>
    <xf numFmtId="0" fontId="17" fillId="0" borderId="0" xfId="0" applyFont="1"/>
    <xf numFmtId="0" fontId="3" fillId="3" borderId="0" xfId="0" applyFont="1" applyFill="1"/>
    <xf numFmtId="0" fontId="18" fillId="0" borderId="0" xfId="0" applyFont="1"/>
    <xf numFmtId="0" fontId="18" fillId="0" borderId="0" xfId="0" applyFont="1" applyAlignment="1">
      <alignment horizontal="center" vertical="top"/>
    </xf>
    <xf numFmtId="0" fontId="18" fillId="3" borderId="0" xfId="0" applyFont="1" applyFill="1" applyAlignment="1">
      <alignment horizontal="center" vertical="top"/>
    </xf>
    <xf numFmtId="0" fontId="18" fillId="3" borderId="0" xfId="0" applyFont="1" applyFill="1"/>
    <xf numFmtId="0" fontId="0" fillId="3" borderId="0" xfId="0" applyFill="1" applyAlignment="1">
      <alignment horizontal="center" vertical="center"/>
    </xf>
    <xf numFmtId="0" fontId="0" fillId="3" borderId="0" xfId="0" applyFill="1" applyAlignment="1">
      <alignment wrapText="1"/>
    </xf>
    <xf numFmtId="0" fontId="0" fillId="0" borderId="0" xfId="0" applyAlignment="1">
      <alignment horizontal="left"/>
    </xf>
    <xf numFmtId="0" fontId="11" fillId="0" borderId="0" xfId="0" applyFont="1" applyAlignment="1">
      <alignment horizontal="left"/>
    </xf>
    <xf numFmtId="0" fontId="5" fillId="3" borderId="0" xfId="0" applyFont="1" applyFill="1" applyAlignment="1">
      <alignment horizontal="left"/>
    </xf>
    <xf numFmtId="165" fontId="5" fillId="3" borderId="0" xfId="0" applyNumberFormat="1" applyFont="1" applyFill="1" applyAlignment="1">
      <alignment horizontal="left"/>
    </xf>
    <xf numFmtId="0" fontId="9" fillId="0" borderId="0" xfId="0" applyFont="1" applyAlignment="1">
      <alignment vertical="center"/>
    </xf>
    <xf numFmtId="0" fontId="14" fillId="3" borderId="0" xfId="0" applyFont="1" applyFill="1" applyAlignment="1">
      <alignment horizontal="left" vertical="center"/>
    </xf>
    <xf numFmtId="165" fontId="14" fillId="3" borderId="0" xfId="0" applyNumberFormat="1" applyFont="1" applyFill="1" applyAlignment="1">
      <alignment horizontal="left" vertical="center"/>
    </xf>
    <xf numFmtId="0" fontId="14" fillId="3" borderId="0" xfId="0" applyFont="1" applyFill="1" applyAlignment="1">
      <alignment vertical="center"/>
    </xf>
    <xf numFmtId="0" fontId="9" fillId="3" borderId="0" xfId="0" applyFont="1" applyFill="1" applyAlignment="1">
      <alignment vertical="center"/>
    </xf>
    <xf numFmtId="0" fontId="4" fillId="3" borderId="0" xfId="0" applyFont="1" applyFill="1"/>
    <xf numFmtId="0" fontId="21" fillId="0" borderId="0" xfId="0" applyFont="1" applyAlignment="1">
      <alignment horizontal="left" vertical="top"/>
    </xf>
    <xf numFmtId="0" fontId="19" fillId="0" borderId="0" xfId="0" applyFont="1" applyAlignment="1">
      <alignment vertical="top"/>
    </xf>
    <xf numFmtId="0" fontId="4" fillId="0" borderId="0" xfId="0" applyFont="1" applyAlignment="1">
      <alignment horizontal="right"/>
    </xf>
    <xf numFmtId="0" fontId="6" fillId="9" borderId="0" xfId="0" applyFont="1" applyFill="1"/>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165" fontId="13" fillId="11" borderId="0" xfId="0" applyNumberFormat="1" applyFont="1" applyFill="1" applyAlignment="1">
      <alignment horizontal="left" vertical="center"/>
    </xf>
    <xf numFmtId="0" fontId="10" fillId="11" borderId="9" xfId="0" applyFont="1" applyFill="1" applyBorder="1" applyAlignment="1">
      <alignment horizontal="left" vertical="center"/>
    </xf>
    <xf numFmtId="0" fontId="9" fillId="11" borderId="0" xfId="0" applyFont="1" applyFill="1" applyAlignment="1">
      <alignment vertical="center"/>
    </xf>
    <xf numFmtId="0" fontId="7" fillId="11" borderId="7" xfId="0" applyFont="1" applyFill="1" applyBorder="1" applyAlignment="1">
      <alignment vertical="center"/>
    </xf>
    <xf numFmtId="0" fontId="9" fillId="11" borderId="8" xfId="0" applyFont="1" applyFill="1" applyBorder="1" applyAlignment="1">
      <alignment vertical="center" wrapText="1"/>
    </xf>
    <xf numFmtId="0" fontId="9" fillId="11" borderId="8" xfId="0" applyFont="1" applyFill="1" applyBorder="1" applyAlignment="1">
      <alignment vertical="center"/>
    </xf>
    <xf numFmtId="0" fontId="7" fillId="11" borderId="9" xfId="0" applyFont="1" applyFill="1" applyBorder="1" applyAlignment="1">
      <alignment vertical="center"/>
    </xf>
    <xf numFmtId="0" fontId="9" fillId="11" borderId="0" xfId="0" applyFont="1" applyFill="1" applyAlignment="1">
      <alignment vertical="center" wrapText="1"/>
    </xf>
    <xf numFmtId="0" fontId="9" fillId="11" borderId="2" xfId="0" applyFont="1" applyFill="1" applyBorder="1" applyAlignment="1">
      <alignment vertical="center"/>
    </xf>
    <xf numFmtId="0" fontId="10" fillId="11" borderId="10" xfId="0" applyFont="1" applyFill="1" applyBorder="1" applyAlignment="1">
      <alignment vertical="center"/>
    </xf>
    <xf numFmtId="0" fontId="9" fillId="11" borderId="6" xfId="0" applyFont="1" applyFill="1" applyBorder="1" applyAlignment="1">
      <alignment vertical="center" wrapText="1"/>
    </xf>
    <xf numFmtId="165" fontId="13" fillId="11" borderId="3" xfId="0" applyNumberFormat="1" applyFont="1" applyFill="1" applyBorder="1" applyAlignment="1">
      <alignment vertical="center" wrapText="1"/>
    </xf>
    <xf numFmtId="0" fontId="7" fillId="11" borderId="46" xfId="0" applyFont="1" applyFill="1" applyBorder="1"/>
    <xf numFmtId="0" fontId="7" fillId="11" borderId="47" xfId="0" applyFont="1" applyFill="1" applyBorder="1"/>
    <xf numFmtId="0" fontId="10" fillId="0" borderId="0" xfId="0" applyFont="1" applyAlignment="1">
      <alignment horizontal="left" vertical="center"/>
    </xf>
    <xf numFmtId="0" fontId="6" fillId="11" borderId="19" xfId="0" applyFont="1" applyFill="1" applyBorder="1"/>
    <xf numFmtId="0" fontId="9" fillId="11" borderId="19" xfId="0" applyFont="1" applyFill="1" applyBorder="1" applyAlignment="1">
      <alignment wrapText="1"/>
    </xf>
    <xf numFmtId="0" fontId="6" fillId="11" borderId="0" xfId="0" applyFont="1" applyFill="1"/>
    <xf numFmtId="0" fontId="9" fillId="11" borderId="0" xfId="0" applyFont="1" applyFill="1" applyAlignment="1">
      <alignment wrapText="1"/>
    </xf>
    <xf numFmtId="0" fontId="9" fillId="11" borderId="0" xfId="0" applyFont="1" applyFill="1"/>
    <xf numFmtId="0" fontId="9" fillId="11" borderId="12" xfId="0" applyFont="1" applyFill="1" applyBorder="1"/>
    <xf numFmtId="0" fontId="6" fillId="11" borderId="47" xfId="0" applyFont="1" applyFill="1" applyBorder="1"/>
    <xf numFmtId="0" fontId="10" fillId="11" borderId="47" xfId="0" applyFont="1" applyFill="1" applyBorder="1" applyAlignment="1">
      <alignment horizontal="left" vertical="center"/>
    </xf>
    <xf numFmtId="0" fontId="15" fillId="11" borderId="0" xfId="0" applyFont="1" applyFill="1"/>
    <xf numFmtId="0" fontId="11" fillId="11" borderId="48" xfId="0" applyFont="1" applyFill="1" applyBorder="1"/>
    <xf numFmtId="0" fontId="16" fillId="11" borderId="15" xfId="0" applyFont="1" applyFill="1" applyBorder="1"/>
    <xf numFmtId="0" fontId="0" fillId="11" borderId="15" xfId="0" applyFill="1" applyBorder="1" applyAlignment="1">
      <alignment wrapText="1"/>
    </xf>
    <xf numFmtId="0" fontId="0" fillId="11" borderId="15" xfId="0" applyFill="1" applyBorder="1"/>
    <xf numFmtId="0" fontId="0" fillId="11" borderId="4" xfId="0" applyFill="1" applyBorder="1"/>
    <xf numFmtId="0" fontId="7" fillId="0" borderId="0" xfId="0" applyFont="1"/>
    <xf numFmtId="0" fontId="10" fillId="11" borderId="0" xfId="0" applyFont="1" applyFill="1" applyAlignment="1">
      <alignment vertical="center"/>
    </xf>
    <xf numFmtId="0" fontId="10" fillId="0" borderId="0" xfId="0" applyFont="1" applyAlignment="1">
      <alignment vertical="center"/>
    </xf>
    <xf numFmtId="0" fontId="9" fillId="0" borderId="0" xfId="0" applyFont="1" applyAlignment="1">
      <alignment vertical="center" wrapText="1"/>
    </xf>
    <xf numFmtId="165" fontId="13" fillId="0" borderId="0" xfId="0" applyNumberFormat="1" applyFont="1" applyAlignment="1">
      <alignment horizontal="left" vertical="center" wrapText="1"/>
    </xf>
    <xf numFmtId="165" fontId="13" fillId="0" borderId="0" xfId="0" applyNumberFormat="1" applyFont="1" applyAlignment="1">
      <alignment vertical="center" wrapText="1"/>
    </xf>
    <xf numFmtId="0" fontId="9" fillId="9" borderId="0" xfId="0" applyFont="1" applyFill="1" applyAlignment="1">
      <alignment vertical="top"/>
    </xf>
    <xf numFmtId="0" fontId="13" fillId="9" borderId="0" xfId="0" applyFont="1" applyFill="1" applyAlignment="1">
      <alignment vertical="top"/>
    </xf>
    <xf numFmtId="44" fontId="9" fillId="9" borderId="0" xfId="1" applyFont="1" applyFill="1" applyBorder="1" applyAlignment="1" applyProtection="1">
      <alignment vertical="top"/>
    </xf>
    <xf numFmtId="0" fontId="14" fillId="3" borderId="0" xfId="0" applyFont="1" applyFill="1" applyAlignment="1">
      <alignment vertical="top"/>
    </xf>
    <xf numFmtId="0" fontId="9" fillId="11" borderId="19" xfId="0" applyFont="1" applyFill="1" applyBorder="1"/>
    <xf numFmtId="44" fontId="9" fillId="11" borderId="21" xfId="1" applyFont="1" applyFill="1" applyBorder="1" applyAlignment="1" applyProtection="1">
      <alignment horizontal="right" vertical="top"/>
    </xf>
    <xf numFmtId="0" fontId="10" fillId="9" borderId="0" xfId="0" applyFont="1" applyFill="1"/>
    <xf numFmtId="0" fontId="10" fillId="11" borderId="47" xfId="0" applyFont="1" applyFill="1" applyBorder="1" applyAlignment="1">
      <alignment vertical="center"/>
    </xf>
    <xf numFmtId="0" fontId="10" fillId="11" borderId="12" xfId="0" applyFont="1" applyFill="1" applyBorder="1" applyAlignment="1">
      <alignment vertical="center"/>
    </xf>
    <xf numFmtId="0" fontId="9" fillId="9" borderId="0" xfId="0" applyFont="1" applyFill="1" applyAlignment="1">
      <alignment horizontal="center" vertical="top" wrapText="1"/>
    </xf>
    <xf numFmtId="44" fontId="13" fillId="11" borderId="50" xfId="1" applyFont="1" applyFill="1" applyBorder="1" applyAlignment="1" applyProtection="1">
      <alignment horizontal="center" vertical="center" wrapText="1"/>
    </xf>
    <xf numFmtId="0" fontId="9" fillId="3" borderId="0" xfId="0" applyFont="1" applyFill="1" applyAlignment="1">
      <alignment horizontal="center" vertical="top" wrapText="1"/>
    </xf>
    <xf numFmtId="0" fontId="9" fillId="8" borderId="1"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13" fillId="2" borderId="47" xfId="0" applyFont="1" applyFill="1" applyBorder="1" applyAlignment="1">
      <alignment vertical="top"/>
    </xf>
    <xf numFmtId="0" fontId="13" fillId="2" borderId="9" xfId="0" applyFont="1" applyFill="1" applyBorder="1" applyAlignment="1">
      <alignment vertical="top"/>
    </xf>
    <xf numFmtId="0" fontId="9" fillId="2" borderId="0" xfId="0" applyFont="1" applyFill="1" applyAlignment="1">
      <alignment vertical="top"/>
    </xf>
    <xf numFmtId="0" fontId="9" fillId="2" borderId="2" xfId="0" applyFont="1" applyFill="1" applyBorder="1" applyAlignment="1">
      <alignment vertical="top"/>
    </xf>
    <xf numFmtId="44" fontId="9" fillId="2" borderId="2" xfId="1" applyFont="1" applyFill="1" applyBorder="1" applyAlignment="1" applyProtection="1">
      <alignment vertical="top"/>
    </xf>
    <xf numFmtId="44" fontId="9" fillId="2" borderId="12" xfId="1" applyFont="1" applyFill="1" applyBorder="1" applyAlignment="1" applyProtection="1">
      <alignment vertical="top"/>
    </xf>
    <xf numFmtId="0" fontId="9" fillId="5" borderId="36" xfId="0" applyFont="1" applyFill="1" applyBorder="1" applyAlignment="1">
      <alignment vertical="top"/>
    </xf>
    <xf numFmtId="0" fontId="9" fillId="2" borderId="47" xfId="0" applyFont="1" applyFill="1" applyBorder="1" applyAlignment="1">
      <alignment vertical="top"/>
    </xf>
    <xf numFmtId="0" fontId="13" fillId="2" borderId="0" xfId="0" applyFont="1" applyFill="1" applyAlignment="1">
      <alignment vertical="top"/>
    </xf>
    <xf numFmtId="44" fontId="9" fillId="2" borderId="12" xfId="1" applyFont="1" applyFill="1" applyBorder="1" applyAlignment="1" applyProtection="1">
      <alignment vertical="top" wrapText="1"/>
    </xf>
    <xf numFmtId="44" fontId="9" fillId="5" borderId="36" xfId="1" applyFont="1" applyFill="1" applyBorder="1" applyAlignment="1" applyProtection="1">
      <alignment vertical="top"/>
    </xf>
    <xf numFmtId="44" fontId="9" fillId="2" borderId="36" xfId="1" applyFont="1" applyFill="1" applyBorder="1" applyAlignment="1" applyProtection="1">
      <alignment vertical="top"/>
    </xf>
    <xf numFmtId="0" fontId="9" fillId="2" borderId="10" xfId="0" quotePrefix="1" applyFont="1" applyFill="1" applyBorder="1" applyAlignment="1">
      <alignment vertical="top"/>
    </xf>
    <xf numFmtId="0" fontId="13" fillId="2" borderId="6" xfId="0" applyFont="1" applyFill="1" applyBorder="1" applyAlignment="1">
      <alignment vertical="top"/>
    </xf>
    <xf numFmtId="0" fontId="9" fillId="2" borderId="6" xfId="0" applyFont="1" applyFill="1" applyBorder="1" applyAlignment="1">
      <alignment vertical="top"/>
    </xf>
    <xf numFmtId="0" fontId="9" fillId="2" borderId="3" xfId="0" applyFont="1" applyFill="1" applyBorder="1" applyAlignment="1">
      <alignment vertical="top"/>
    </xf>
    <xf numFmtId="44" fontId="9" fillId="2" borderId="3" xfId="1" applyFont="1" applyFill="1" applyBorder="1" applyAlignment="1" applyProtection="1">
      <alignment vertical="top"/>
    </xf>
    <xf numFmtId="44" fontId="9" fillId="2" borderId="51" xfId="1" applyFont="1" applyFill="1" applyBorder="1" applyAlignment="1" applyProtection="1">
      <alignment vertical="top"/>
    </xf>
    <xf numFmtId="0" fontId="9" fillId="7" borderId="53" xfId="0" applyFont="1" applyFill="1" applyBorder="1" applyAlignment="1">
      <alignment vertical="top"/>
    </xf>
    <xf numFmtId="44" fontId="13" fillId="7" borderId="22" xfId="1" applyFont="1" applyFill="1" applyBorder="1" applyAlignment="1" applyProtection="1">
      <alignment vertical="top"/>
    </xf>
    <xf numFmtId="44" fontId="13" fillId="7" borderId="23" xfId="1" applyFont="1" applyFill="1" applyBorder="1" applyAlignment="1" applyProtection="1">
      <alignment vertical="top" wrapText="1"/>
    </xf>
    <xf numFmtId="9" fontId="9" fillId="0" borderId="0" xfId="0" applyNumberFormat="1" applyFont="1" applyAlignment="1">
      <alignment vertical="top"/>
    </xf>
    <xf numFmtId="0" fontId="28" fillId="9" borderId="0" xfId="0" applyFont="1" applyFill="1" applyAlignment="1">
      <alignment vertical="top"/>
    </xf>
    <xf numFmtId="0" fontId="9" fillId="2" borderId="16" xfId="0" applyFont="1" applyFill="1" applyBorder="1" applyAlignment="1">
      <alignment horizontal="left" vertical="top"/>
    </xf>
    <xf numFmtId="0" fontId="9" fillId="9" borderId="0" xfId="0" applyFont="1" applyFill="1" applyAlignment="1">
      <alignment horizontal="left" wrapText="1"/>
    </xf>
    <xf numFmtId="0" fontId="13" fillId="0" borderId="0" xfId="0" applyFont="1" applyAlignment="1">
      <alignment horizontal="left" vertical="center"/>
    </xf>
    <xf numFmtId="0" fontId="30" fillId="0" borderId="0" xfId="0" applyFont="1" applyAlignment="1">
      <alignment horizontal="left" vertical="center" wrapText="1"/>
    </xf>
    <xf numFmtId="0" fontId="9" fillId="9" borderId="0" xfId="0" applyFont="1" applyFill="1"/>
    <xf numFmtId="0" fontId="32" fillId="0" borderId="0" xfId="0" applyFont="1" applyAlignment="1">
      <alignment horizontal="center" vertical="center" wrapText="1"/>
    </xf>
    <xf numFmtId="0" fontId="30" fillId="0" borderId="0" xfId="0" applyFont="1" applyAlignment="1">
      <alignment horizontal="right" vertical="center" wrapText="1"/>
    </xf>
    <xf numFmtId="0" fontId="9" fillId="0" borderId="0" xfId="0" applyFont="1" applyAlignment="1">
      <alignment horizontal="left" vertical="center" wrapText="1"/>
    </xf>
    <xf numFmtId="0" fontId="29" fillId="9" borderId="0" xfId="0" applyFont="1" applyFill="1" applyAlignment="1">
      <alignment horizontal="center" vertical="top"/>
    </xf>
    <xf numFmtId="0" fontId="29" fillId="9" borderId="0" xfId="0" applyFont="1" applyFill="1"/>
    <xf numFmtId="0" fontId="10" fillId="9" borderId="0" xfId="0" applyFont="1" applyFill="1" applyAlignment="1">
      <alignment horizontal="left" vertical="top"/>
    </xf>
    <xf numFmtId="0" fontId="29" fillId="9" borderId="0" xfId="0" applyFont="1" applyFill="1" applyAlignment="1">
      <alignment horizontal="left" vertical="top"/>
    </xf>
    <xf numFmtId="0" fontId="10" fillId="9" borderId="0" xfId="0" applyFont="1" applyFill="1" applyAlignment="1">
      <alignment vertical="top"/>
    </xf>
    <xf numFmtId="0" fontId="13" fillId="9" borderId="0" xfId="0" applyFont="1" applyFill="1" applyAlignment="1">
      <alignment horizontal="right"/>
    </xf>
    <xf numFmtId="0" fontId="13" fillId="9" borderId="0" xfId="0" applyFont="1" applyFill="1" applyAlignment="1">
      <alignment horizontal="right" vertical="top"/>
    </xf>
    <xf numFmtId="44" fontId="9" fillId="3" borderId="0" xfId="1" applyFont="1" applyFill="1" applyBorder="1" applyAlignment="1" applyProtection="1">
      <alignment vertical="top"/>
    </xf>
    <xf numFmtId="0" fontId="9" fillId="5" borderId="2" xfId="0" applyFont="1" applyFill="1" applyBorder="1" applyAlignment="1">
      <alignment vertical="top"/>
    </xf>
    <xf numFmtId="9" fontId="9" fillId="5" borderId="2" xfId="0" applyNumberFormat="1" applyFont="1" applyFill="1" applyBorder="1" applyAlignment="1">
      <alignment vertical="top"/>
    </xf>
    <xf numFmtId="165" fontId="10" fillId="11" borderId="0" xfId="0" applyNumberFormat="1" applyFont="1" applyFill="1" applyAlignment="1">
      <alignment horizontal="left" vertical="center"/>
    </xf>
    <xf numFmtId="0" fontId="9" fillId="11" borderId="15" xfId="0" applyFont="1" applyFill="1" applyBorder="1" applyAlignment="1">
      <alignment wrapText="1"/>
    </xf>
    <xf numFmtId="165" fontId="10" fillId="11" borderId="15" xfId="0" applyNumberFormat="1" applyFont="1" applyFill="1" applyBorder="1" applyAlignment="1">
      <alignment horizontal="left" vertical="center"/>
    </xf>
    <xf numFmtId="0" fontId="10" fillId="11" borderId="4" xfId="0" applyFont="1" applyFill="1" applyBorder="1" applyAlignment="1">
      <alignment vertical="center"/>
    </xf>
    <xf numFmtId="0" fontId="10" fillId="11" borderId="48" xfId="0" applyFont="1" applyFill="1" applyBorder="1" applyAlignment="1">
      <alignment vertical="center"/>
    </xf>
    <xf numFmtId="0" fontId="9" fillId="0" borderId="0" xfId="0" applyFont="1" applyAlignment="1">
      <alignment wrapText="1"/>
    </xf>
    <xf numFmtId="44" fontId="9" fillId="11" borderId="1" xfId="1" applyFont="1" applyFill="1" applyBorder="1" applyAlignment="1" applyProtection="1">
      <alignment horizontal="right" vertical="center"/>
    </xf>
    <xf numFmtId="0" fontId="9" fillId="0" borderId="12" xfId="0" applyFont="1" applyBorder="1" applyAlignment="1">
      <alignment vertical="top"/>
    </xf>
    <xf numFmtId="0" fontId="9" fillId="2" borderId="13" xfId="0" applyFont="1" applyFill="1" applyBorder="1" applyAlignment="1">
      <alignment vertical="center"/>
    </xf>
    <xf numFmtId="44" fontId="9" fillId="2" borderId="41" xfId="1" applyFont="1" applyFill="1" applyBorder="1" applyAlignment="1" applyProtection="1">
      <alignment vertical="center"/>
    </xf>
    <xf numFmtId="0" fontId="29" fillId="0" borderId="0" xfId="0" applyFont="1" applyAlignment="1">
      <alignment vertical="center"/>
    </xf>
    <xf numFmtId="0" fontId="29" fillId="0" borderId="0" xfId="0" applyFont="1" applyAlignment="1">
      <alignment horizontal="left" vertical="center"/>
    </xf>
    <xf numFmtId="0" fontId="29" fillId="0" borderId="0" xfId="0" applyFont="1" applyAlignment="1">
      <alignment vertical="top"/>
    </xf>
    <xf numFmtId="0" fontId="9" fillId="0" borderId="0" xfId="0" applyFont="1" applyAlignment="1">
      <alignment horizontal="right"/>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wrapText="1"/>
    </xf>
    <xf numFmtId="0" fontId="13" fillId="11" borderId="20" xfId="0" applyFont="1" applyFill="1" applyBorder="1" applyAlignment="1">
      <alignment horizontal="center" vertical="center" wrapText="1"/>
    </xf>
    <xf numFmtId="165" fontId="34" fillId="12" borderId="39" xfId="0" applyNumberFormat="1" applyFont="1" applyFill="1" applyBorder="1" applyAlignment="1">
      <alignment horizontal="center" vertical="center" wrapText="1"/>
    </xf>
    <xf numFmtId="0" fontId="4" fillId="2" borderId="44" xfId="0" applyFont="1" applyFill="1" applyBorder="1" applyAlignment="1">
      <alignment horizontal="center" vertical="center" wrapText="1"/>
    </xf>
    <xf numFmtId="0" fontId="18" fillId="0" borderId="25" xfId="0" applyFont="1" applyBorder="1" applyAlignment="1">
      <alignment horizontal="center" vertical="top"/>
    </xf>
    <xf numFmtId="0" fontId="18" fillId="0" borderId="25" xfId="0" applyFont="1" applyBorder="1"/>
    <xf numFmtId="0" fontId="9" fillId="9" borderId="25" xfId="0" applyFont="1" applyFill="1" applyBorder="1"/>
    <xf numFmtId="0" fontId="13" fillId="11" borderId="17" xfId="0" applyFont="1" applyFill="1" applyBorder="1" applyAlignment="1">
      <alignment horizontal="center" vertical="center"/>
    </xf>
    <xf numFmtId="0" fontId="13" fillId="11" borderId="5" xfId="0" applyFont="1" applyFill="1" applyBorder="1" applyAlignment="1">
      <alignment horizontal="center" vertical="center" wrapText="1"/>
    </xf>
    <xf numFmtId="0" fontId="13" fillId="11" borderId="34" xfId="0" applyFont="1" applyFill="1" applyBorder="1" applyAlignment="1">
      <alignment horizontal="center" vertical="top" wrapText="1"/>
    </xf>
    <xf numFmtId="0" fontId="9" fillId="2" borderId="17" xfId="0" applyFont="1" applyFill="1" applyBorder="1" applyAlignment="1">
      <alignment horizontal="center" vertical="center"/>
    </xf>
    <xf numFmtId="0" fontId="9" fillId="2" borderId="26" xfId="0" applyFont="1" applyFill="1" applyBorder="1" applyAlignment="1">
      <alignment horizontal="center" vertical="center"/>
    </xf>
    <xf numFmtId="164" fontId="9" fillId="2" borderId="34" xfId="2" applyFont="1" applyFill="1" applyBorder="1" applyAlignment="1" applyProtection="1">
      <alignment horizontal="center" vertical="center"/>
    </xf>
    <xf numFmtId="0" fontId="9" fillId="2" borderId="27" xfId="0" applyFont="1" applyFill="1" applyBorder="1" applyAlignment="1">
      <alignment horizontal="center" vertical="center"/>
    </xf>
    <xf numFmtId="0" fontId="9" fillId="2" borderId="44" xfId="0" applyFont="1" applyFill="1" applyBorder="1" applyAlignment="1">
      <alignment horizontal="center" vertical="center"/>
    </xf>
    <xf numFmtId="164" fontId="9" fillId="2" borderId="52" xfId="2" applyFont="1" applyFill="1" applyBorder="1" applyAlignment="1" applyProtection="1">
      <alignment horizontal="center" vertical="center"/>
    </xf>
    <xf numFmtId="0" fontId="13" fillId="0" borderId="0" xfId="0" applyFont="1" applyAlignment="1">
      <alignment vertical="center"/>
    </xf>
    <xf numFmtId="0" fontId="13" fillId="11" borderId="47" xfId="0" applyFont="1" applyFill="1" applyBorder="1" applyAlignment="1">
      <alignment horizontal="center" vertical="center"/>
    </xf>
    <xf numFmtId="0" fontId="13" fillId="11" borderId="0" xfId="0" applyFont="1" applyFill="1" applyAlignment="1">
      <alignment horizontal="center" vertical="center"/>
    </xf>
    <xf numFmtId="0" fontId="13" fillId="11" borderId="21" xfId="0" applyFont="1" applyFill="1" applyBorder="1" applyAlignment="1">
      <alignment horizontal="center" vertical="center"/>
    </xf>
    <xf numFmtId="0" fontId="9" fillId="2" borderId="11" xfId="0" applyFont="1" applyFill="1" applyBorder="1" applyAlignment="1">
      <alignment vertical="center"/>
    </xf>
    <xf numFmtId="0" fontId="9" fillId="2" borderId="0" xfId="0" applyFont="1" applyFill="1" applyAlignment="1">
      <alignment vertical="center"/>
    </xf>
    <xf numFmtId="44" fontId="9" fillId="2" borderId="40" xfId="1" applyFont="1" applyFill="1" applyBorder="1" applyAlignment="1">
      <alignment vertical="center"/>
    </xf>
    <xf numFmtId="44" fontId="9" fillId="0" borderId="38" xfId="1" applyFont="1" applyFill="1" applyBorder="1" applyAlignment="1" applyProtection="1">
      <alignment vertical="center"/>
    </xf>
    <xf numFmtId="44" fontId="9" fillId="2" borderId="38" xfId="1" applyFont="1" applyFill="1" applyBorder="1" applyAlignment="1" applyProtection="1">
      <alignment vertical="center"/>
    </xf>
    <xf numFmtId="0" fontId="33" fillId="2" borderId="0" xfId="0" applyFont="1" applyFill="1" applyAlignment="1">
      <alignment vertical="center"/>
    </xf>
    <xf numFmtId="0" fontId="9" fillId="2" borderId="0" xfId="0" applyFont="1" applyFill="1" applyAlignment="1">
      <alignment horizontal="left" vertical="center"/>
    </xf>
    <xf numFmtId="44" fontId="9" fillId="2" borderId="38" xfId="1" applyFont="1" applyFill="1" applyBorder="1" applyAlignment="1">
      <alignment vertical="center"/>
      <extLst>
        <ext xmlns:xfpb="http://schemas.microsoft.com/office/spreadsheetml/2022/featurepropertybag" uri="{C7286773-470A-42A8-94C5-96B5CB345126}">
          <xfpb:xfComplement i="0"/>
        </ext>
      </extLst>
    </xf>
    <xf numFmtId="44" fontId="9" fillId="2" borderId="38" xfId="1" applyFont="1" applyFill="1" applyBorder="1" applyAlignment="1" applyProtection="1">
      <alignment vertical="center"/>
      <extLst>
        <ext xmlns:xfpb="http://schemas.microsoft.com/office/spreadsheetml/2022/featurepropertybag" uri="{C7286773-470A-42A8-94C5-96B5CB345126}">
          <xfpb:xfComplement i="0"/>
        </ext>
      </extLst>
    </xf>
    <xf numFmtId="44" fontId="9" fillId="6" borderId="5" xfId="1" applyFont="1" applyFill="1" applyBorder="1" applyAlignment="1" applyProtection="1">
      <alignment vertical="top"/>
      <protection locked="0"/>
    </xf>
    <xf numFmtId="0" fontId="9" fillId="2" borderId="5"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17" xfId="0" applyFont="1" applyFill="1" applyBorder="1" applyAlignment="1">
      <alignment horizontal="left" vertical="top"/>
    </xf>
    <xf numFmtId="0" fontId="9" fillId="2" borderId="13" xfId="0" applyFont="1" applyFill="1" applyBorder="1" applyAlignment="1">
      <alignment horizontal="left" vertical="top"/>
    </xf>
    <xf numFmtId="44" fontId="9" fillId="0" borderId="12" xfId="1" applyFont="1" applyFill="1" applyBorder="1" applyAlignment="1" applyProtection="1">
      <alignment vertical="center"/>
    </xf>
    <xf numFmtId="0" fontId="30" fillId="0" borderId="0" xfId="0" applyFont="1" applyAlignment="1">
      <alignment horizontal="right" vertical="top" wrapText="1"/>
    </xf>
    <xf numFmtId="0" fontId="9" fillId="2" borderId="16" xfId="0" applyFont="1" applyFill="1" applyBorder="1" applyAlignment="1">
      <alignment vertical="center"/>
    </xf>
    <xf numFmtId="0" fontId="9" fillId="2" borderId="6" xfId="0" applyFont="1" applyFill="1" applyBorder="1" applyAlignment="1">
      <alignment vertical="center"/>
    </xf>
    <xf numFmtId="44" fontId="9" fillId="2" borderId="58" xfId="1" applyFont="1" applyFill="1" applyBorder="1" applyAlignment="1" applyProtection="1">
      <alignment vertical="center"/>
    </xf>
    <xf numFmtId="0" fontId="9" fillId="2" borderId="0" xfId="0" applyFont="1" applyFill="1" applyAlignment="1">
      <alignment horizontal="right" vertical="center"/>
    </xf>
    <xf numFmtId="44" fontId="9" fillId="0" borderId="59" xfId="1" applyFont="1" applyFill="1" applyBorder="1" applyAlignment="1" applyProtection="1">
      <alignment vertical="center"/>
    </xf>
    <xf numFmtId="0" fontId="9" fillId="2" borderId="11" xfId="0" applyFont="1" applyFill="1" applyBorder="1" applyAlignment="1">
      <alignment vertical="top"/>
    </xf>
    <xf numFmtId="0" fontId="36" fillId="0" borderId="0" xfId="0" applyFont="1" applyAlignment="1">
      <alignment vertical="top"/>
    </xf>
    <xf numFmtId="0" fontId="30" fillId="0" borderId="0" xfId="0" applyFont="1" applyAlignment="1">
      <alignment horizontal="left" vertical="center" wrapText="1"/>
    </xf>
    <xf numFmtId="0" fontId="32" fillId="0" borderId="0" xfId="0" applyFont="1" applyAlignment="1">
      <alignment horizontal="center" vertical="center" wrapText="1"/>
    </xf>
    <xf numFmtId="0" fontId="10" fillId="9" borderId="0" xfId="0" applyFont="1" applyFill="1" applyAlignment="1">
      <alignment horizontal="left" vertical="top"/>
    </xf>
    <xf numFmtId="0" fontId="9" fillId="0" borderId="0" xfId="0" applyFont="1" applyAlignment="1">
      <alignment horizontal="left" vertical="center" wrapText="1"/>
    </xf>
    <xf numFmtId="0" fontId="13" fillId="4" borderId="0" xfId="0" applyFont="1" applyFill="1" applyAlignment="1">
      <alignment horizontal="left" vertical="top"/>
    </xf>
    <xf numFmtId="0" fontId="31" fillId="0" borderId="0" xfId="3" applyFont="1" applyBorder="1" applyAlignment="1">
      <alignment horizontal="left" vertical="center" wrapText="1"/>
    </xf>
    <xf numFmtId="0" fontId="29" fillId="2" borderId="5" xfId="0" applyFont="1" applyFill="1" applyBorder="1" applyAlignment="1">
      <alignment horizontal="left" vertical="top" wrapText="1"/>
    </xf>
    <xf numFmtId="0" fontId="29" fillId="2" borderId="34" xfId="0" applyFont="1" applyFill="1" applyBorder="1" applyAlignment="1">
      <alignment horizontal="left" vertical="top" wrapText="1"/>
    </xf>
    <xf numFmtId="0" fontId="13" fillId="11" borderId="0" xfId="0" applyFont="1" applyFill="1" applyAlignment="1">
      <alignment horizontal="left" vertical="center"/>
    </xf>
    <xf numFmtId="165" fontId="10" fillId="11" borderId="46" xfId="0" applyNumberFormat="1" applyFont="1" applyFill="1" applyBorder="1" applyAlignment="1">
      <alignment horizontal="left" vertical="center" wrapText="1"/>
    </xf>
    <xf numFmtId="165" fontId="10" fillId="11" borderId="19" xfId="0" applyNumberFormat="1" applyFont="1" applyFill="1" applyBorder="1" applyAlignment="1">
      <alignment horizontal="left" vertical="center" wrapText="1"/>
    </xf>
    <xf numFmtId="165" fontId="10" fillId="11" borderId="20" xfId="0" applyNumberFormat="1" applyFont="1" applyFill="1" applyBorder="1" applyAlignment="1">
      <alignment horizontal="left" vertical="center" wrapText="1"/>
    </xf>
    <xf numFmtId="0" fontId="13" fillId="10" borderId="31" xfId="0" applyFont="1" applyFill="1" applyBorder="1" applyAlignment="1">
      <alignment horizontal="center" vertical="center" wrapText="1"/>
    </xf>
    <xf numFmtId="0" fontId="13" fillId="10" borderId="32" xfId="0" applyFont="1" applyFill="1" applyBorder="1" applyAlignment="1">
      <alignment horizontal="center" vertical="center" wrapText="1"/>
    </xf>
    <xf numFmtId="0" fontId="24" fillId="2" borderId="54"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13" fillId="11" borderId="49" xfId="0" applyFont="1" applyFill="1" applyBorder="1" applyAlignment="1">
      <alignment horizontal="left" vertical="center"/>
    </xf>
    <xf numFmtId="0" fontId="13" fillId="11" borderId="33" xfId="0" applyFont="1" applyFill="1" applyBorder="1" applyAlignment="1">
      <alignment horizontal="left" vertical="center"/>
    </xf>
    <xf numFmtId="0" fontId="13" fillId="11" borderId="35" xfId="0" applyFont="1" applyFill="1" applyBorder="1" applyAlignment="1">
      <alignment horizontal="left" vertical="center"/>
    </xf>
    <xf numFmtId="0" fontId="29" fillId="2" borderId="55" xfId="0" applyFont="1" applyFill="1" applyBorder="1" applyAlignment="1">
      <alignment horizontal="left" vertical="top" wrapText="1"/>
    </xf>
    <xf numFmtId="0" fontId="29" fillId="2" borderId="51" xfId="0" applyFont="1" applyFill="1" applyBorder="1" applyAlignment="1">
      <alignment horizontal="left" vertical="top" wrapText="1"/>
    </xf>
    <xf numFmtId="0" fontId="29" fillId="2" borderId="5" xfId="0" applyFont="1" applyFill="1" applyBorder="1" applyAlignment="1">
      <alignment horizontal="left" vertical="top"/>
    </xf>
    <xf numFmtId="0" fontId="29" fillId="2" borderId="34" xfId="0" applyFont="1" applyFill="1" applyBorder="1" applyAlignment="1">
      <alignment horizontal="left" vertical="top"/>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2" xfId="0" applyFont="1" applyFill="1" applyBorder="1" applyAlignment="1">
      <alignment horizontal="left" vertical="top" wrapText="1"/>
    </xf>
    <xf numFmtId="0" fontId="13" fillId="7" borderId="33" xfId="0" applyFont="1" applyFill="1" applyBorder="1" applyAlignment="1">
      <alignment horizontal="right" vertical="center"/>
    </xf>
    <xf numFmtId="0" fontId="13" fillId="7" borderId="22" xfId="0" applyFont="1" applyFill="1" applyBorder="1" applyAlignment="1">
      <alignment horizontal="right" vertical="center"/>
    </xf>
    <xf numFmtId="0" fontId="9" fillId="2" borderId="56" xfId="0" applyFont="1" applyFill="1" applyBorder="1" applyAlignment="1">
      <alignment horizontal="left" vertical="top" wrapText="1"/>
    </xf>
    <xf numFmtId="0" fontId="9" fillId="2" borderId="57" xfId="0" applyFont="1" applyFill="1" applyBorder="1" applyAlignment="1">
      <alignment horizontal="left" vertical="top" wrapText="1"/>
    </xf>
    <xf numFmtId="0" fontId="8" fillId="0" borderId="0" xfId="0" applyFont="1" applyAlignment="1">
      <alignment horizontal="left" vertical="top"/>
    </xf>
    <xf numFmtId="0" fontId="20" fillId="11" borderId="19" xfId="0" applyFont="1" applyFill="1" applyBorder="1" applyAlignment="1">
      <alignment horizontal="center" vertical="top"/>
    </xf>
    <xf numFmtId="0" fontId="20" fillId="11" borderId="21" xfId="0" applyFont="1" applyFill="1" applyBorder="1" applyAlignment="1">
      <alignment horizontal="center" vertical="top"/>
    </xf>
    <xf numFmtId="166" fontId="9" fillId="0" borderId="5" xfId="0" quotePrefix="1" applyNumberFormat="1" applyFont="1" applyBorder="1" applyAlignment="1" applyProtection="1">
      <alignment horizontal="left" vertical="center" wrapText="1"/>
      <protection locked="0"/>
    </xf>
    <xf numFmtId="166" fontId="9" fillId="0" borderId="5" xfId="0" applyNumberFormat="1" applyFont="1" applyBorder="1" applyAlignment="1" applyProtection="1">
      <alignment horizontal="left" vertical="center" wrapText="1"/>
      <protection locked="0"/>
    </xf>
    <xf numFmtId="165" fontId="9" fillId="0" borderId="5" xfId="0" applyNumberFormat="1" applyFont="1" applyBorder="1" applyAlignment="1" applyProtection="1">
      <alignment horizontal="left" vertical="center" wrapText="1"/>
      <protection locked="0"/>
    </xf>
    <xf numFmtId="0" fontId="10" fillId="7" borderId="0" xfId="0" applyFont="1" applyFill="1" applyAlignment="1">
      <alignment horizontal="left"/>
    </xf>
    <xf numFmtId="0" fontId="9" fillId="7" borderId="0" xfId="0" applyFont="1" applyFill="1" applyAlignment="1">
      <alignment horizontal="left"/>
    </xf>
    <xf numFmtId="0" fontId="10" fillId="0" borderId="0" xfId="0" applyFont="1" applyAlignment="1">
      <alignment horizontal="left" vertical="center"/>
    </xf>
    <xf numFmtId="0" fontId="10" fillId="11" borderId="47"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45" xfId="0" applyFont="1" applyFill="1" applyBorder="1" applyAlignment="1">
      <alignment horizontal="left" vertical="center" wrapText="1"/>
    </xf>
    <xf numFmtId="0" fontId="19" fillId="2" borderId="52" xfId="0" applyFont="1" applyFill="1" applyBorder="1" applyAlignment="1">
      <alignment horizontal="left" vertical="center" wrapText="1"/>
    </xf>
    <xf numFmtId="0" fontId="4" fillId="0" borderId="0" xfId="0" applyFont="1" applyAlignment="1">
      <alignment horizontal="left" vertical="top" wrapText="1"/>
    </xf>
    <xf numFmtId="0" fontId="22" fillId="0" borderId="0" xfId="0" applyFont="1" applyAlignment="1">
      <alignment horizontal="left" vertical="top" wrapText="1"/>
    </xf>
    <xf numFmtId="0" fontId="29" fillId="0" borderId="25" xfId="0" applyFont="1" applyBorder="1" applyAlignment="1">
      <alignment horizontal="center" vertical="top"/>
    </xf>
    <xf numFmtId="0" fontId="10" fillId="0" borderId="30" xfId="0" applyFont="1" applyBorder="1" applyAlignment="1">
      <alignment horizontal="left" vertical="top"/>
    </xf>
    <xf numFmtId="0" fontId="29" fillId="0" borderId="30" xfId="0" applyFont="1" applyBorder="1" applyAlignment="1">
      <alignment horizontal="left" vertical="top"/>
    </xf>
    <xf numFmtId="0" fontId="13" fillId="11" borderId="49" xfId="0" applyFont="1" applyFill="1" applyBorder="1" applyAlignment="1">
      <alignment horizontal="center" vertical="center"/>
    </xf>
    <xf numFmtId="0" fontId="13" fillId="11" borderId="33" xfId="0" applyFont="1" applyFill="1" applyBorder="1" applyAlignment="1">
      <alignment horizontal="center" vertical="center"/>
    </xf>
    <xf numFmtId="0" fontId="13" fillId="11" borderId="35" xfId="0" applyFont="1" applyFill="1" applyBorder="1" applyAlignment="1">
      <alignment horizontal="center" vertical="center"/>
    </xf>
    <xf numFmtId="0" fontId="9" fillId="0" borderId="0" xfId="0" applyFont="1" applyAlignment="1">
      <alignment horizontal="center" vertical="center"/>
    </xf>
    <xf numFmtId="165" fontId="13" fillId="11" borderId="6" xfId="0" applyNumberFormat="1"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2" borderId="26" xfId="0" applyFont="1" applyFill="1" applyBorder="1" applyAlignment="1">
      <alignment horizontal="center" vertical="center"/>
    </xf>
    <xf numFmtId="0" fontId="13" fillId="11" borderId="24" xfId="0" applyFont="1" applyFill="1" applyBorder="1" applyAlignment="1">
      <alignment horizontal="center" vertical="top"/>
    </xf>
    <xf numFmtId="0" fontId="13" fillId="11" borderId="5" xfId="0" applyFont="1" applyFill="1" applyBorder="1" applyAlignment="1">
      <alignment horizontal="center" vertical="center"/>
    </xf>
    <xf numFmtId="0" fontId="9" fillId="2" borderId="29" xfId="0" applyFont="1" applyFill="1" applyBorder="1" applyAlignment="1">
      <alignment horizontal="center" vertical="center"/>
    </xf>
    <xf numFmtId="44" fontId="9" fillId="0" borderId="40" xfId="1" applyFont="1" applyFill="1" applyBorder="1" applyAlignment="1" applyProtection="1">
      <alignment horizontal="left" vertical="center"/>
    </xf>
    <xf numFmtId="44" fontId="9" fillId="0" borderId="38" xfId="1" applyFont="1" applyFill="1" applyBorder="1" applyAlignment="1" applyProtection="1">
      <alignment horizontal="left" vertical="center"/>
    </xf>
    <xf numFmtId="44" fontId="9" fillId="0" borderId="41" xfId="1" applyFont="1" applyFill="1" applyBorder="1" applyAlignment="1" applyProtection="1">
      <alignment horizontal="left" vertical="center"/>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12" xfId="0" applyFont="1" applyFill="1" applyBorder="1" applyAlignment="1">
      <alignment horizontal="left" vertical="top" wrapText="1"/>
    </xf>
    <xf numFmtId="0" fontId="9" fillId="2" borderId="12" xfId="0" applyFont="1" applyFill="1" applyBorder="1" applyAlignment="1">
      <alignment horizontal="left" vertical="center" wrapText="1"/>
    </xf>
  </cellXfs>
  <cellStyles count="4">
    <cellStyle name="Bình thường" xfId="0" builtinId="0"/>
    <cellStyle name="Currency 2" xfId="1" xr:uid="{00000000-0005-0000-0000-000000000000}"/>
    <cellStyle name="Currency 2 2" xfId="2" xr:uid="{00000000-0005-0000-0000-000001000000}"/>
    <cellStyle name="Siêu kết nối" xfId="3" builtinId="8"/>
  </cellStyles>
  <dxfs count="1">
    <dxf>
      <font>
        <color theme="0" tint="-0.14996795556505021"/>
      </font>
    </dxf>
  </dxfs>
  <tableStyles count="0" defaultTableStyle="TableStyleMedium2" defaultPivotStyle="PivotStyleLight16"/>
  <colors>
    <mruColors>
      <color rgb="FFF8CBAD"/>
      <color rgb="FFF8CB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 Id="rId14" Type="http://schemas.openxmlformats.org/officeDocument/2006/relationships/customXml" Target="../customXml/item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killsfuture.gov.sg/ProgrammesForYo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49"/>
  <sheetViews>
    <sheetView showGridLines="0" topLeftCell="A5" zoomScale="80" zoomScaleNormal="80" workbookViewId="0">
      <selection activeCell="K17" sqref="K17"/>
    </sheetView>
  </sheetViews>
  <sheetFormatPr defaultColWidth="8.85546875" defaultRowHeight="15"/>
  <cols>
    <col min="1" max="1" width="3.42578125" customWidth="1"/>
    <col min="2" max="2" width="4.5703125" style="4" customWidth="1"/>
    <col min="3" max="3" width="30.140625" style="4" customWidth="1"/>
    <col min="4" max="4" width="75.42578125" style="30" customWidth="1"/>
    <col min="5" max="5" width="12.85546875" style="4" customWidth="1"/>
    <col min="6" max="6" width="9.140625" style="4" customWidth="1"/>
    <col min="7" max="7" width="7.85546875" style="4" customWidth="1"/>
    <col min="8" max="8" width="60.85546875" style="4" customWidth="1"/>
    <col min="9" max="9" width="15.85546875" style="4" customWidth="1"/>
    <col min="10" max="10" width="14.85546875" style="4" customWidth="1"/>
    <col min="11" max="11" width="13.140625" style="4" bestFit="1" customWidth="1"/>
    <col min="12" max="16384" width="8.85546875" style="4"/>
  </cols>
  <sheetData>
    <row r="1" spans="1:11" ht="15.75" thickBot="1">
      <c r="B1"/>
      <c r="C1"/>
      <c r="D1" s="5"/>
      <c r="E1"/>
      <c r="F1"/>
      <c r="G1"/>
      <c r="H1" s="1"/>
      <c r="I1" s="1"/>
      <c r="J1" s="1"/>
      <c r="K1" s="1"/>
    </row>
    <row r="2" spans="1:11" s="14" customFormat="1" ht="23.25">
      <c r="A2" s="7"/>
      <c r="B2" s="59" t="s">
        <v>0</v>
      </c>
      <c r="C2" s="62"/>
      <c r="D2" s="63"/>
      <c r="E2" s="228" t="s">
        <v>1</v>
      </c>
      <c r="F2" s="229"/>
      <c r="G2" s="11"/>
      <c r="H2" s="13"/>
      <c r="I2" s="13"/>
      <c r="J2" s="13"/>
      <c r="K2" s="13"/>
    </row>
    <row r="3" spans="1:11" s="14" customFormat="1" ht="23.25">
      <c r="A3" s="7"/>
      <c r="B3" s="60" t="s">
        <v>2</v>
      </c>
      <c r="C3" s="64"/>
      <c r="D3" s="65"/>
      <c r="E3" s="66"/>
      <c r="F3" s="67"/>
      <c r="G3" s="7"/>
      <c r="H3" s="13"/>
      <c r="I3" s="13"/>
      <c r="J3" s="13"/>
      <c r="K3" s="13"/>
    </row>
    <row r="4" spans="1:11" s="14" customFormat="1" ht="23.25">
      <c r="A4" s="7"/>
      <c r="B4" s="68"/>
      <c r="C4" s="64"/>
      <c r="D4" s="65"/>
      <c r="E4" s="66"/>
      <c r="F4" s="67"/>
      <c r="G4" s="7"/>
      <c r="H4" s="15"/>
      <c r="I4" s="13"/>
      <c r="J4" s="13"/>
      <c r="K4" s="13"/>
    </row>
    <row r="5" spans="1:11" s="14" customFormat="1" ht="45.75" customHeight="1">
      <c r="A5" s="7"/>
      <c r="B5" s="236" t="s">
        <v>3</v>
      </c>
      <c r="C5" s="237"/>
      <c r="D5" s="230"/>
      <c r="E5" s="231"/>
      <c r="F5" s="67"/>
      <c r="G5" s="7"/>
      <c r="H5" s="16" t="str">
        <f>IF(D5=0,TEXT(H7," "),TEXT(D5,"dd-mmm-yyyy"))</f>
        <v xml:space="preserve"> </v>
      </c>
      <c r="I5" s="17" t="str">
        <f>IF(D5=0, TEXT(H7," "), MONTH(H5))</f>
        <v xml:space="preserve"> </v>
      </c>
      <c r="J5" s="18" t="str">
        <f>IF(D5=0,TEXT(H7," "),YEAR(H5))</f>
        <v xml:space="preserve"> </v>
      </c>
      <c r="K5" s="13"/>
    </row>
    <row r="6" spans="1:11" s="14" customFormat="1" ht="51.75" customHeight="1">
      <c r="A6" s="7"/>
      <c r="B6" s="69" t="s">
        <v>4</v>
      </c>
      <c r="C6" s="70"/>
      <c r="D6" s="232"/>
      <c r="E6" s="232"/>
      <c r="F6" s="67"/>
      <c r="G6" s="7"/>
      <c r="H6" s="19">
        <f>D6</f>
        <v>0</v>
      </c>
      <c r="I6" s="13"/>
      <c r="J6" s="18"/>
      <c r="K6" s="18"/>
    </row>
    <row r="7" spans="1:11" ht="15.75" thickBot="1">
      <c r="B7" s="71"/>
      <c r="C7" s="72"/>
      <c r="D7" s="73"/>
      <c r="E7" s="74"/>
      <c r="F7" s="75"/>
      <c r="G7"/>
      <c r="H7" s="1"/>
      <c r="I7" s="1"/>
      <c r="J7" s="1"/>
      <c r="K7" s="1"/>
    </row>
    <row r="8" spans="1:11">
      <c r="B8" s="9"/>
      <c r="C8" s="20"/>
      <c r="D8" s="5"/>
      <c r="E8"/>
      <c r="F8"/>
      <c r="G8"/>
      <c r="H8" s="1"/>
      <c r="I8" s="1"/>
      <c r="J8" s="1"/>
      <c r="K8" s="1"/>
    </row>
    <row r="9" spans="1:11" s="14" customFormat="1" ht="23.25">
      <c r="A9" s="7"/>
      <c r="B9" s="233" t="s">
        <v>5</v>
      </c>
      <c r="C9" s="234"/>
      <c r="D9" s="234"/>
      <c r="E9" s="8"/>
      <c r="F9" s="7"/>
      <c r="G9" s="7"/>
      <c r="H9" s="21"/>
      <c r="I9" s="22"/>
      <c r="J9" s="13"/>
      <c r="K9" s="13"/>
    </row>
    <row r="10" spans="1:11">
      <c r="B10" s="32"/>
      <c r="C10" s="31"/>
      <c r="D10" s="31"/>
      <c r="E10" s="9"/>
      <c r="F10"/>
      <c r="G10"/>
      <c r="H10" s="33"/>
      <c r="I10" s="34"/>
      <c r="J10" s="1"/>
      <c r="K10" s="1"/>
    </row>
    <row r="11" spans="1:11">
      <c r="B11" s="32"/>
      <c r="C11" s="31"/>
      <c r="D11" s="31"/>
      <c r="E11" s="9"/>
      <c r="F11"/>
      <c r="G11"/>
      <c r="H11" s="33"/>
      <c r="I11" s="34"/>
      <c r="J11" s="1"/>
      <c r="K11" s="1"/>
    </row>
    <row r="12" spans="1:11" s="39" customFormat="1" ht="23.25">
      <c r="A12" s="35"/>
      <c r="B12" s="235" t="s">
        <v>6</v>
      </c>
      <c r="C12" s="235"/>
      <c r="D12" s="235"/>
      <c r="E12" s="235"/>
      <c r="F12" s="235"/>
      <c r="G12" s="35"/>
      <c r="H12" s="36"/>
      <c r="I12" s="37"/>
      <c r="J12" s="38"/>
      <c r="K12" s="38"/>
    </row>
    <row r="13" spans="1:11" ht="15.75" thickBot="1">
      <c r="B13" s="23"/>
      <c r="C13" s="23"/>
      <c r="D13" s="5"/>
      <c r="E13"/>
      <c r="F13"/>
      <c r="G13"/>
      <c r="H13" s="1"/>
      <c r="I13" s="1"/>
      <c r="J13" s="1"/>
      <c r="K13" s="1"/>
    </row>
    <row r="14" spans="1:11" s="40" customFormat="1" ht="32.450000000000003" customHeight="1">
      <c r="A14" s="2"/>
      <c r="B14" s="45">
        <v>1</v>
      </c>
      <c r="C14" s="240" t="s">
        <v>7</v>
      </c>
      <c r="D14" s="240"/>
      <c r="E14" s="240"/>
      <c r="F14" s="241"/>
      <c r="G14" s="2"/>
    </row>
    <row r="15" spans="1:11" s="40" customFormat="1" ht="54" customHeight="1">
      <c r="A15" s="2"/>
      <c r="B15" s="46">
        <v>2</v>
      </c>
      <c r="C15" s="238" t="s">
        <v>8</v>
      </c>
      <c r="D15" s="238"/>
      <c r="E15" s="238"/>
      <c r="F15" s="239"/>
      <c r="G15" s="2"/>
    </row>
    <row r="16" spans="1:11" s="40" customFormat="1" ht="29.25" customHeight="1">
      <c r="A16" s="2"/>
      <c r="B16" s="46">
        <v>3</v>
      </c>
      <c r="C16" s="238" t="s">
        <v>9</v>
      </c>
      <c r="D16" s="238"/>
      <c r="E16" s="238"/>
      <c r="F16" s="239"/>
      <c r="G16" s="2"/>
    </row>
    <row r="17" spans="1:7" s="40" customFormat="1" ht="42.6" customHeight="1">
      <c r="A17" s="2"/>
      <c r="B17" s="46">
        <v>4</v>
      </c>
      <c r="C17" s="238" t="s">
        <v>10</v>
      </c>
      <c r="D17" s="238"/>
      <c r="E17" s="238"/>
      <c r="F17" s="239"/>
      <c r="G17" s="2"/>
    </row>
    <row r="18" spans="1:7" s="40" customFormat="1" ht="90.75" customHeight="1">
      <c r="A18" s="2"/>
      <c r="B18" s="46">
        <v>5</v>
      </c>
      <c r="C18" s="242" t="s">
        <v>11</v>
      </c>
      <c r="D18" s="242"/>
      <c r="E18" s="242"/>
      <c r="F18" s="243"/>
      <c r="G18" s="2"/>
    </row>
    <row r="19" spans="1:7" s="40" customFormat="1" ht="45.6" customHeight="1">
      <c r="A19" s="2"/>
      <c r="B19" s="46">
        <v>6</v>
      </c>
      <c r="C19" s="238" t="s">
        <v>12</v>
      </c>
      <c r="D19" s="238"/>
      <c r="E19" s="238"/>
      <c r="F19" s="239"/>
      <c r="G19" s="2"/>
    </row>
    <row r="20" spans="1:7" s="40" customFormat="1" ht="126" customHeight="1">
      <c r="A20" s="2"/>
      <c r="B20" s="46">
        <v>7</v>
      </c>
      <c r="C20" s="238" t="s">
        <v>13</v>
      </c>
      <c r="D20" s="238"/>
      <c r="E20" s="238"/>
      <c r="F20" s="239"/>
      <c r="G20" s="2"/>
    </row>
    <row r="21" spans="1:7" s="40" customFormat="1" ht="29.25" customHeight="1">
      <c r="A21" s="2"/>
      <c r="B21" s="46">
        <v>8</v>
      </c>
      <c r="C21" s="238" t="s">
        <v>14</v>
      </c>
      <c r="D21" s="238"/>
      <c r="E21" s="238"/>
      <c r="F21" s="239"/>
      <c r="G21" s="2"/>
    </row>
    <row r="22" spans="1:7" s="40" customFormat="1" ht="64.5" customHeight="1">
      <c r="A22" s="2"/>
      <c r="B22" s="46">
        <v>9</v>
      </c>
      <c r="C22" s="238" t="s">
        <v>15</v>
      </c>
      <c r="D22" s="238"/>
      <c r="E22" s="238"/>
      <c r="F22" s="239"/>
      <c r="G22" s="2"/>
    </row>
    <row r="23" spans="1:7" s="40" customFormat="1" ht="32.1" customHeight="1">
      <c r="A23" s="2"/>
      <c r="B23" s="46">
        <v>10</v>
      </c>
      <c r="C23" s="238" t="s">
        <v>16</v>
      </c>
      <c r="D23" s="238"/>
      <c r="E23" s="238"/>
      <c r="F23" s="239"/>
      <c r="G23" s="2"/>
    </row>
    <row r="24" spans="1:7" s="40" customFormat="1" ht="56.1" customHeight="1">
      <c r="A24" s="2"/>
      <c r="B24" s="46">
        <v>11</v>
      </c>
      <c r="C24" s="242" t="s">
        <v>17</v>
      </c>
      <c r="D24" s="242"/>
      <c r="E24" s="242"/>
      <c r="F24" s="243"/>
      <c r="G24" s="2"/>
    </row>
    <row r="25" spans="1:7" s="40" customFormat="1" ht="56.25" customHeight="1" thickBot="1">
      <c r="A25" s="2"/>
      <c r="B25" s="156">
        <v>12</v>
      </c>
      <c r="C25" s="244" t="s">
        <v>18</v>
      </c>
      <c r="D25" s="244"/>
      <c r="E25" s="244"/>
      <c r="F25" s="245"/>
      <c r="G25" s="2"/>
    </row>
    <row r="26" spans="1:7">
      <c r="B26" s="10"/>
      <c r="C26" s="10"/>
      <c r="D26" s="10"/>
      <c r="E26"/>
      <c r="F26"/>
      <c r="G26"/>
    </row>
    <row r="27" spans="1:7">
      <c r="B27" s="10"/>
      <c r="C27" s="10"/>
      <c r="D27" s="10"/>
      <c r="E27"/>
      <c r="F27"/>
      <c r="G27"/>
    </row>
    <row r="28" spans="1:7">
      <c r="B28" s="10"/>
      <c r="C28" s="10"/>
      <c r="D28" s="10"/>
      <c r="E28"/>
      <c r="F28"/>
      <c r="G28"/>
    </row>
    <row r="29" spans="1:7" s="40" customFormat="1" ht="21" customHeight="1">
      <c r="A29" s="2"/>
      <c r="B29" s="246" t="s">
        <v>19</v>
      </c>
      <c r="C29" s="246"/>
      <c r="D29" s="246"/>
      <c r="E29" s="246"/>
      <c r="F29" s="12"/>
      <c r="G29" s="2"/>
    </row>
    <row r="30" spans="1:7" s="24" customFormat="1" ht="23.1" customHeight="1">
      <c r="A30" s="3"/>
      <c r="B30" s="247" t="s">
        <v>20</v>
      </c>
      <c r="C30" s="246"/>
      <c r="D30" s="246"/>
      <c r="E30" s="246"/>
      <c r="F30" s="246"/>
      <c r="G30" s="246"/>
    </row>
    <row r="31" spans="1:7" s="24" customFormat="1" ht="89.25" customHeight="1">
      <c r="A31" s="3"/>
      <c r="B31" s="26"/>
      <c r="C31" s="25"/>
      <c r="D31" s="25"/>
      <c r="E31" s="3"/>
      <c r="F31" s="3"/>
      <c r="G31" s="3"/>
    </row>
    <row r="32" spans="1:7" s="40" customFormat="1" ht="21">
      <c r="A32" s="2"/>
      <c r="B32" s="227" t="s">
        <v>21</v>
      </c>
      <c r="C32" s="227"/>
      <c r="D32" s="227"/>
      <c r="E32" s="227"/>
      <c r="F32" s="227"/>
      <c r="G32" s="2"/>
    </row>
    <row r="33" spans="1:7" s="40" customFormat="1" ht="21">
      <c r="A33" s="2"/>
      <c r="B33" s="42" t="s">
        <v>22</v>
      </c>
      <c r="C33" s="42"/>
      <c r="D33" s="43" t="s">
        <v>23</v>
      </c>
      <c r="E33" s="42"/>
      <c r="F33" s="2"/>
      <c r="G33" s="2"/>
    </row>
    <row r="34" spans="1:7" s="24" customFormat="1" ht="18.75">
      <c r="A34" s="3"/>
      <c r="B34" s="41"/>
      <c r="C34" s="41"/>
      <c r="D34" s="41"/>
      <c r="E34" s="3"/>
      <c r="F34" s="3"/>
      <c r="G34" s="3"/>
    </row>
    <row r="35" spans="1:7" ht="18.75">
      <c r="B35" s="26"/>
      <c r="C35" s="25"/>
      <c r="D35" s="25"/>
      <c r="E35"/>
      <c r="F35"/>
      <c r="G35"/>
    </row>
    <row r="36" spans="1:7" ht="18.75">
      <c r="B36" s="27"/>
      <c r="C36" s="28"/>
      <c r="D36" s="28"/>
    </row>
    <row r="37" spans="1:7" ht="18.75">
      <c r="B37" s="27"/>
      <c r="C37" s="28"/>
      <c r="D37" s="28"/>
    </row>
    <row r="38" spans="1:7" ht="18.75">
      <c r="B38" s="27"/>
      <c r="C38" s="28"/>
      <c r="D38" s="28"/>
    </row>
    <row r="39" spans="1:7" ht="18.75">
      <c r="B39" s="27"/>
      <c r="C39" s="28"/>
      <c r="D39" s="28"/>
    </row>
    <row r="40" spans="1:7" ht="18.75">
      <c r="B40" s="27"/>
      <c r="C40" s="28"/>
      <c r="D40" s="28"/>
    </row>
    <row r="41" spans="1:7" ht="18.75">
      <c r="B41" s="27"/>
      <c r="C41" s="28"/>
      <c r="D41" s="28"/>
    </row>
    <row r="42" spans="1:7" ht="18.75">
      <c r="B42" s="27"/>
      <c r="C42" s="28"/>
      <c r="D42" s="28"/>
    </row>
    <row r="43" spans="1:7">
      <c r="B43" s="29"/>
      <c r="C43" s="29"/>
    </row>
    <row r="44" spans="1:7">
      <c r="B44" s="29"/>
      <c r="C44" s="29"/>
    </row>
    <row r="45" spans="1:7">
      <c r="B45" s="29"/>
      <c r="C45" s="29"/>
    </row>
    <row r="46" spans="1:7">
      <c r="B46" s="29"/>
      <c r="C46" s="29"/>
    </row>
    <row r="47" spans="1:7">
      <c r="B47" s="29"/>
      <c r="C47" s="29"/>
    </row>
    <row r="48" spans="1:7">
      <c r="B48" s="29"/>
      <c r="C48" s="29"/>
    </row>
    <row r="49" spans="2:3">
      <c r="B49" s="29"/>
      <c r="C49" s="29"/>
    </row>
  </sheetData>
  <mergeCells count="22">
    <mergeCell ref="C16:F16"/>
    <mergeCell ref="C25:F25"/>
    <mergeCell ref="B29:E29"/>
    <mergeCell ref="B30:E30"/>
    <mergeCell ref="F30:G30"/>
    <mergeCell ref="C21:F21"/>
    <mergeCell ref="B32:F32"/>
    <mergeCell ref="E2:F2"/>
    <mergeCell ref="D5:E5"/>
    <mergeCell ref="D6:E6"/>
    <mergeCell ref="B9:D9"/>
    <mergeCell ref="B12:F12"/>
    <mergeCell ref="B5:C5"/>
    <mergeCell ref="C15:F15"/>
    <mergeCell ref="C14:F14"/>
    <mergeCell ref="C17:F17"/>
    <mergeCell ref="C18:F18"/>
    <mergeCell ref="C19:F19"/>
    <mergeCell ref="C20:F20"/>
    <mergeCell ref="C22:F22"/>
    <mergeCell ref="C23:F23"/>
    <mergeCell ref="C24:F24"/>
  </mergeCells>
  <pageMargins left="0.70866141732283472" right="0.70866141732283472" top="0.74803149606299213" bottom="0.74803149606299213" header="0.31496062992125984" footer="0.31496062992125984"/>
  <pageSetup paperSize="9" scale="66" orientation="portrait"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7A9C-822F-4CA6-B315-1B2E1946A0BE}">
  <sheetPr>
    <tabColor rgb="FF0000FF"/>
  </sheetPr>
  <dimension ref="A1:K52"/>
  <sheetViews>
    <sheetView showGridLines="0" tabSelected="1" view="pageBreakPreview" topLeftCell="A7" zoomScale="60" zoomScaleNormal="60" workbookViewId="0">
      <selection activeCell="C17" sqref="C17"/>
    </sheetView>
  </sheetViews>
  <sheetFormatPr defaultColWidth="9.140625" defaultRowHeight="23.25"/>
  <cols>
    <col min="1" max="1" width="3" style="6" customWidth="1"/>
    <col min="2" max="2" width="5.85546875" style="6" customWidth="1"/>
    <col min="3" max="3" width="5.5703125" style="6" customWidth="1"/>
    <col min="4" max="4" width="6.42578125" style="6" customWidth="1"/>
    <col min="5" max="5" width="40.28515625" style="6" customWidth="1"/>
    <col min="6" max="6" width="60" style="6" customWidth="1"/>
    <col min="7" max="7" width="62" style="6" customWidth="1"/>
    <col min="8" max="8" width="30.28515625" style="6" customWidth="1"/>
    <col min="9" max="9" width="56" style="134" customWidth="1"/>
    <col min="10" max="10" width="25.5703125" style="6" hidden="1" customWidth="1"/>
    <col min="11" max="11" width="33.140625" style="6" hidden="1" customWidth="1"/>
    <col min="12" max="12" width="26.85546875" style="6" customWidth="1"/>
    <col min="13" max="16384" width="9.140625" style="6"/>
  </cols>
  <sheetData>
    <row r="1" spans="1:11" ht="24" thickBot="1">
      <c r="A1" s="82"/>
      <c r="B1" s="83"/>
      <c r="C1" s="82"/>
      <c r="D1" s="82"/>
      <c r="E1" s="82"/>
      <c r="F1" s="82"/>
      <c r="G1" s="82"/>
      <c r="H1" s="82"/>
      <c r="I1" s="84"/>
      <c r="J1" s="85"/>
      <c r="K1" s="85"/>
    </row>
    <row r="2" spans="1:11">
      <c r="A2" s="44"/>
      <c r="B2" s="59" t="str">
        <f>'TRM AI Grants Front Page'!B2</f>
        <v>TRM - ARTIFICIAL INTELLIGENCE (“AI”) GRANTS - GO BROAD</v>
      </c>
      <c r="C2" s="63"/>
      <c r="D2" s="63"/>
      <c r="E2" s="63"/>
      <c r="F2" s="63"/>
      <c r="G2" s="86"/>
      <c r="H2" s="86"/>
      <c r="I2" s="87" t="str">
        <f>'TRM AI Grants Front Page'!E2</f>
        <v>Version: 1 July 2026</v>
      </c>
      <c r="J2" s="13"/>
      <c r="K2" s="13"/>
    </row>
    <row r="3" spans="1:11">
      <c r="A3" s="44"/>
      <c r="B3" s="60" t="s">
        <v>2</v>
      </c>
      <c r="C3" s="65"/>
      <c r="D3" s="65"/>
      <c r="E3" s="65"/>
      <c r="F3" s="65"/>
      <c r="G3" s="66"/>
      <c r="H3" s="66"/>
      <c r="I3" s="67"/>
      <c r="J3" s="13"/>
      <c r="K3" s="13"/>
    </row>
    <row r="4" spans="1:11">
      <c r="A4" s="44"/>
      <c r="B4" s="68"/>
      <c r="C4" s="65"/>
      <c r="D4" s="65"/>
      <c r="E4" s="65"/>
      <c r="F4" s="65"/>
      <c r="G4" s="66"/>
      <c r="H4" s="66"/>
      <c r="I4" s="67"/>
      <c r="J4" s="13"/>
      <c r="K4" s="13"/>
    </row>
    <row r="5" spans="1:11">
      <c r="A5" s="88"/>
      <c r="B5" s="89" t="s">
        <v>24</v>
      </c>
      <c r="C5" s="77"/>
      <c r="D5" s="77"/>
      <c r="E5" s="77"/>
      <c r="F5" s="137" t="str">
        <f>'TRM AI Grants Front Page'!H5</f>
        <v xml:space="preserve"> </v>
      </c>
      <c r="G5" s="66"/>
      <c r="H5" s="77"/>
      <c r="I5" s="90"/>
      <c r="J5" s="13"/>
      <c r="K5" s="13"/>
    </row>
    <row r="6" spans="1:11" ht="24" thickBot="1">
      <c r="A6" s="88"/>
      <c r="B6" s="141" t="s">
        <v>4</v>
      </c>
      <c r="C6" s="138"/>
      <c r="D6" s="138"/>
      <c r="E6" s="138"/>
      <c r="F6" s="139">
        <f>'TRM AI Grants Front Page'!H6</f>
        <v>0</v>
      </c>
      <c r="G6" s="139"/>
      <c r="H6" s="139"/>
      <c r="I6" s="140"/>
      <c r="J6" s="13"/>
      <c r="K6" s="13"/>
    </row>
    <row r="7" spans="1:11" ht="24" thickBot="1">
      <c r="A7" s="82"/>
      <c r="B7" s="83"/>
      <c r="C7" s="82"/>
      <c r="D7" s="82"/>
      <c r="E7" s="82"/>
      <c r="F7" s="82"/>
      <c r="G7" s="82"/>
      <c r="H7" s="82"/>
      <c r="I7" s="84"/>
      <c r="J7" s="85"/>
      <c r="K7" s="85"/>
    </row>
    <row r="8" spans="1:11" s="93" customFormat="1" ht="84.75" customHeight="1">
      <c r="A8" s="91"/>
      <c r="B8" s="205" t="s">
        <v>25</v>
      </c>
      <c r="C8" s="206"/>
      <c r="D8" s="206"/>
      <c r="E8" s="206"/>
      <c r="F8" s="206"/>
      <c r="G8" s="207"/>
      <c r="H8" s="154" t="s">
        <v>26</v>
      </c>
      <c r="I8" s="92" t="s">
        <v>27</v>
      </c>
      <c r="J8" s="208" t="s">
        <v>28</v>
      </c>
      <c r="K8" s="209"/>
    </row>
    <row r="9" spans="1:11" ht="75" customHeight="1">
      <c r="A9" s="82"/>
      <c r="B9" s="210" t="s">
        <v>29</v>
      </c>
      <c r="C9" s="211"/>
      <c r="D9" s="211"/>
      <c r="E9" s="211"/>
      <c r="F9" s="211"/>
      <c r="G9" s="211"/>
      <c r="H9" s="211"/>
      <c r="I9" s="212"/>
      <c r="J9" s="94"/>
      <c r="K9" s="95"/>
    </row>
    <row r="10" spans="1:11" ht="45.75" customHeight="1">
      <c r="A10" s="82"/>
      <c r="B10" s="96" t="s">
        <v>30</v>
      </c>
      <c r="C10" s="97" t="s">
        <v>31</v>
      </c>
      <c r="D10" s="98"/>
      <c r="E10" s="98"/>
      <c r="F10" s="98"/>
      <c r="G10" s="99"/>
      <c r="H10" s="100"/>
      <c r="I10" s="101"/>
      <c r="J10" s="135"/>
      <c r="K10" s="102"/>
    </row>
    <row r="11" spans="1:11" ht="21" customHeight="1">
      <c r="A11" s="82"/>
      <c r="B11" s="103"/>
      <c r="C11" s="97" t="s">
        <v>32</v>
      </c>
      <c r="D11" s="104"/>
      <c r="E11" s="104"/>
      <c r="F11" s="104"/>
      <c r="G11" s="99"/>
      <c r="H11" s="182">
        <v>0</v>
      </c>
      <c r="I11" s="105">
        <f>MIN(J11*H11,K11)</f>
        <v>0</v>
      </c>
      <c r="J11" s="136">
        <v>0.9</v>
      </c>
      <c r="K11" s="106">
        <v>5000</v>
      </c>
    </row>
    <row r="12" spans="1:11">
      <c r="A12" s="82"/>
      <c r="B12" s="96"/>
      <c r="C12" s="220" t="s">
        <v>33</v>
      </c>
      <c r="D12" s="221"/>
      <c r="E12" s="221"/>
      <c r="F12" s="221"/>
      <c r="G12" s="222"/>
      <c r="H12" s="100"/>
      <c r="I12" s="107"/>
      <c r="J12" s="136"/>
      <c r="K12" s="102"/>
    </row>
    <row r="13" spans="1:11" ht="21" customHeight="1">
      <c r="A13" s="82"/>
      <c r="B13" s="96"/>
      <c r="C13" s="220"/>
      <c r="D13" s="221"/>
      <c r="E13" s="221"/>
      <c r="F13" s="221"/>
      <c r="G13" s="222"/>
      <c r="H13" s="100"/>
      <c r="I13" s="107"/>
      <c r="J13" s="136"/>
      <c r="K13" s="102"/>
    </row>
    <row r="14" spans="1:11" ht="21" customHeight="1" thickBot="1">
      <c r="A14" s="82"/>
      <c r="B14" s="96"/>
      <c r="C14" s="108"/>
      <c r="D14" s="109"/>
      <c r="E14" s="110"/>
      <c r="F14" s="110"/>
      <c r="G14" s="111"/>
      <c r="H14" s="112"/>
      <c r="I14" s="113"/>
      <c r="J14" s="136"/>
      <c r="K14" s="102"/>
    </row>
    <row r="15" spans="1:11" ht="24.75" customHeight="1" thickBot="1">
      <c r="A15" s="82"/>
      <c r="B15" s="114"/>
      <c r="C15" s="223"/>
      <c r="D15" s="223"/>
      <c r="E15" s="223"/>
      <c r="F15" s="223"/>
      <c r="G15" s="224"/>
      <c r="H15" s="115" t="s">
        <v>34</v>
      </c>
      <c r="I15" s="116">
        <f>SUM(I11)</f>
        <v>0</v>
      </c>
      <c r="J15" s="117"/>
      <c r="K15" s="11"/>
    </row>
    <row r="16" spans="1:11">
      <c r="A16" s="82"/>
      <c r="B16" s="82"/>
      <c r="C16" s="195" t="s">
        <v>35</v>
      </c>
      <c r="D16" s="82"/>
      <c r="E16" s="82"/>
      <c r="F16" s="82"/>
      <c r="G16" s="118"/>
      <c r="H16" s="82"/>
      <c r="I16" s="82"/>
    </row>
    <row r="17" spans="1:9" ht="24" thickBot="1">
      <c r="A17" s="82"/>
      <c r="B17" s="82"/>
      <c r="C17" s="82"/>
      <c r="D17" s="82"/>
      <c r="E17" s="82"/>
      <c r="F17" s="82"/>
      <c r="G17" s="82"/>
      <c r="H17" s="82"/>
      <c r="I17" s="82"/>
    </row>
    <row r="18" spans="1:9" ht="30.75" customHeight="1" thickBot="1">
      <c r="A18" s="82"/>
      <c r="B18" s="213" t="s">
        <v>36</v>
      </c>
      <c r="C18" s="214"/>
      <c r="D18" s="214"/>
      <c r="E18" s="214"/>
      <c r="F18" s="214"/>
      <c r="G18" s="214"/>
      <c r="H18" s="214"/>
      <c r="I18" s="215"/>
    </row>
    <row r="19" spans="1:9" ht="30.75" customHeight="1">
      <c r="A19" s="82"/>
      <c r="B19" s="119" t="s">
        <v>30</v>
      </c>
      <c r="C19" s="216" t="s">
        <v>37</v>
      </c>
      <c r="D19" s="216"/>
      <c r="E19" s="216"/>
      <c r="F19" s="216"/>
      <c r="G19" s="216"/>
      <c r="H19" s="216"/>
      <c r="I19" s="217"/>
    </row>
    <row r="20" spans="1:9" ht="30.75" customHeight="1">
      <c r="A20" s="82"/>
      <c r="B20" s="185" t="s">
        <v>38</v>
      </c>
      <c r="C20" s="218" t="s">
        <v>39</v>
      </c>
      <c r="D20" s="218"/>
      <c r="E20" s="218"/>
      <c r="F20" s="218"/>
      <c r="G20" s="218"/>
      <c r="H20" s="218"/>
      <c r="I20" s="219"/>
    </row>
    <row r="21" spans="1:9" ht="48" customHeight="1">
      <c r="A21" s="82"/>
      <c r="B21" s="185" t="s">
        <v>40</v>
      </c>
      <c r="C21" s="202" t="s">
        <v>41</v>
      </c>
      <c r="D21" s="202"/>
      <c r="E21" s="202"/>
      <c r="F21" s="202"/>
      <c r="G21" s="202"/>
      <c r="H21" s="202"/>
      <c r="I21" s="203"/>
    </row>
    <row r="22" spans="1:9" ht="51" customHeight="1">
      <c r="A22" s="82"/>
      <c r="B22" s="185" t="s">
        <v>42</v>
      </c>
      <c r="C22" s="202" t="s">
        <v>43</v>
      </c>
      <c r="D22" s="202"/>
      <c r="E22" s="202"/>
      <c r="F22" s="202"/>
      <c r="G22" s="202"/>
      <c r="H22" s="202"/>
      <c r="I22" s="203"/>
    </row>
    <row r="23" spans="1:9" ht="30.75" customHeight="1" thickBot="1">
      <c r="A23" s="82"/>
      <c r="B23" s="186" t="s">
        <v>44</v>
      </c>
      <c r="C23" s="225" t="s">
        <v>45</v>
      </c>
      <c r="D23" s="225"/>
      <c r="E23" s="225"/>
      <c r="F23" s="225"/>
      <c r="G23" s="225"/>
      <c r="H23" s="225"/>
      <c r="I23" s="226"/>
    </row>
    <row r="24" spans="1:9" ht="19.5" customHeight="1">
      <c r="A24" s="82"/>
      <c r="B24" s="82"/>
      <c r="C24" s="82"/>
      <c r="D24" s="82"/>
      <c r="E24" s="82"/>
      <c r="F24" s="82"/>
      <c r="G24" s="82"/>
      <c r="H24" s="82"/>
      <c r="I24" s="82"/>
    </row>
    <row r="25" spans="1:9">
      <c r="A25" s="82"/>
      <c r="B25" s="204" t="s">
        <v>46</v>
      </c>
      <c r="C25" s="204"/>
      <c r="D25" s="204"/>
      <c r="E25" s="204"/>
      <c r="F25" s="204"/>
      <c r="G25" s="204"/>
      <c r="H25" s="204"/>
      <c r="I25" s="204"/>
    </row>
    <row r="26" spans="1:9" ht="14.25" customHeight="1">
      <c r="A26" s="11"/>
      <c r="B26" s="121"/>
      <c r="C26" s="121"/>
      <c r="D26" s="121"/>
      <c r="E26" s="121"/>
      <c r="F26" s="121"/>
      <c r="G26" s="121"/>
      <c r="H26" s="120"/>
      <c r="I26" s="82"/>
    </row>
    <row r="27" spans="1:9" ht="46.5" customHeight="1">
      <c r="A27" s="82"/>
      <c r="B27" s="196" t="s">
        <v>47</v>
      </c>
      <c r="C27" s="196"/>
      <c r="D27" s="196"/>
      <c r="E27" s="196"/>
      <c r="F27" s="196"/>
      <c r="G27" s="196"/>
      <c r="H27" s="196"/>
      <c r="I27" s="196"/>
    </row>
    <row r="28" spans="1:9" ht="40.5" customHeight="1">
      <c r="A28" s="82"/>
      <c r="B28" s="188" t="s">
        <v>48</v>
      </c>
      <c r="C28" s="196" t="s">
        <v>49</v>
      </c>
      <c r="D28" s="196"/>
      <c r="E28" s="196"/>
      <c r="F28" s="196"/>
      <c r="G28" s="196"/>
      <c r="H28" s="196"/>
      <c r="I28" s="196"/>
    </row>
    <row r="29" spans="1:9" s="14" customFormat="1" ht="21" customHeight="1">
      <c r="A29" s="123"/>
      <c r="B29" s="196" t="s">
        <v>50</v>
      </c>
      <c r="C29" s="196"/>
      <c r="D29" s="196"/>
      <c r="E29" s="196"/>
      <c r="F29" s="196"/>
      <c r="G29" s="196"/>
      <c r="H29" s="123"/>
      <c r="I29" s="123"/>
    </row>
    <row r="30" spans="1:9" s="14" customFormat="1" ht="29.45" customHeight="1">
      <c r="A30" s="123"/>
      <c r="B30" s="122"/>
      <c r="C30" s="122" t="s">
        <v>51</v>
      </c>
      <c r="D30" s="196" t="s">
        <v>52</v>
      </c>
      <c r="E30" s="196"/>
      <c r="F30" s="196"/>
      <c r="G30" s="196"/>
      <c r="H30" s="123"/>
      <c r="I30" s="123"/>
    </row>
    <row r="31" spans="1:9" s="14" customFormat="1" ht="94.5" customHeight="1">
      <c r="A31" s="123"/>
      <c r="B31" s="122"/>
      <c r="C31" s="122"/>
      <c r="D31" s="196" t="s">
        <v>53</v>
      </c>
      <c r="E31" s="196"/>
      <c r="F31" s="196"/>
      <c r="G31" s="196"/>
      <c r="H31" s="123"/>
      <c r="I31" s="123"/>
    </row>
    <row r="32" spans="1:9" s="14" customFormat="1" ht="21.6" customHeight="1">
      <c r="A32" s="123"/>
      <c r="B32" s="122"/>
      <c r="C32" s="122" t="s">
        <v>54</v>
      </c>
      <c r="D32" s="196" t="s">
        <v>55</v>
      </c>
      <c r="E32" s="196"/>
      <c r="F32" s="196"/>
      <c r="G32" s="196"/>
      <c r="H32" s="123"/>
      <c r="I32" s="123"/>
    </row>
    <row r="33" spans="1:9" s="14" customFormat="1" ht="21" customHeight="1">
      <c r="A33" s="123"/>
      <c r="B33" s="122"/>
      <c r="C33" s="122"/>
      <c r="D33" s="201" t="s">
        <v>56</v>
      </c>
      <c r="E33" s="201"/>
      <c r="F33" s="201"/>
      <c r="G33" s="201"/>
      <c r="H33" s="123"/>
      <c r="I33" s="123"/>
    </row>
    <row r="34" spans="1:9" s="14" customFormat="1" ht="29.45" customHeight="1">
      <c r="A34" s="123"/>
      <c r="B34" s="122"/>
      <c r="C34" s="122" t="s">
        <v>57</v>
      </c>
      <c r="D34" s="196" t="s">
        <v>58</v>
      </c>
      <c r="E34" s="196"/>
      <c r="F34" s="196"/>
      <c r="G34" s="196"/>
      <c r="H34" s="123"/>
      <c r="I34" s="123"/>
    </row>
    <row r="35" spans="1:9" s="14" customFormat="1" ht="21" customHeight="1">
      <c r="A35" s="123"/>
      <c r="B35" s="122"/>
      <c r="C35" s="122" t="s">
        <v>59</v>
      </c>
      <c r="D35" s="196" t="s">
        <v>60</v>
      </c>
      <c r="E35" s="196"/>
      <c r="F35" s="196"/>
      <c r="G35" s="196"/>
      <c r="H35" s="123"/>
      <c r="I35" s="123"/>
    </row>
    <row r="36" spans="1:9" s="14" customFormat="1" ht="14.25" customHeight="1">
      <c r="A36" s="123"/>
      <c r="B36" s="122"/>
      <c r="C36" s="122"/>
      <c r="D36" s="122"/>
      <c r="E36" s="122"/>
      <c r="F36" s="122"/>
      <c r="G36" s="122"/>
      <c r="H36" s="123"/>
      <c r="I36" s="123"/>
    </row>
    <row r="37" spans="1:9" s="14" customFormat="1">
      <c r="A37" s="123"/>
      <c r="B37" s="122"/>
      <c r="C37" s="197" t="s">
        <v>61</v>
      </c>
      <c r="D37" s="197"/>
      <c r="E37" s="122"/>
      <c r="F37" s="122"/>
      <c r="G37" s="122"/>
      <c r="H37" s="123"/>
      <c r="I37" s="123"/>
    </row>
    <row r="38" spans="1:9" s="14" customFormat="1" ht="15.75" customHeight="1">
      <c r="A38" s="123"/>
      <c r="B38" s="122"/>
      <c r="C38" s="124"/>
      <c r="D38" s="124"/>
      <c r="E38" s="122"/>
      <c r="F38" s="122"/>
      <c r="G38" s="122"/>
      <c r="H38" s="123"/>
      <c r="I38" s="123"/>
    </row>
    <row r="39" spans="1:9" ht="32.25" customHeight="1">
      <c r="A39" s="11"/>
      <c r="B39" s="125" t="s">
        <v>38</v>
      </c>
      <c r="C39" s="196" t="s">
        <v>62</v>
      </c>
      <c r="D39" s="196"/>
      <c r="E39" s="196"/>
      <c r="F39" s="196"/>
      <c r="G39" s="196"/>
      <c r="H39" s="82"/>
      <c r="I39" s="84"/>
    </row>
    <row r="40" spans="1:9">
      <c r="A40" s="11"/>
      <c r="B40" s="125"/>
      <c r="C40" s="122"/>
      <c r="D40" s="122"/>
      <c r="E40" s="122"/>
      <c r="F40" s="122"/>
      <c r="G40" s="122"/>
      <c r="H40" s="82"/>
      <c r="I40" s="84"/>
    </row>
    <row r="41" spans="1:9" ht="87.75" customHeight="1">
      <c r="A41" s="11"/>
      <c r="B41" s="199" t="s">
        <v>63</v>
      </c>
      <c r="C41" s="199"/>
      <c r="D41" s="199"/>
      <c r="E41" s="199"/>
      <c r="F41" s="199"/>
      <c r="G41" s="199"/>
      <c r="H41" s="199"/>
      <c r="I41" s="199"/>
    </row>
    <row r="42" spans="1:9">
      <c r="A42" s="11"/>
      <c r="B42" s="82"/>
      <c r="C42" s="82"/>
      <c r="D42" s="82"/>
      <c r="E42" s="82"/>
      <c r="F42" s="82"/>
      <c r="G42" s="82"/>
      <c r="H42" s="123"/>
      <c r="I42" s="123"/>
    </row>
    <row r="43" spans="1:9">
      <c r="A43" s="11"/>
      <c r="B43" s="200" t="s">
        <v>64</v>
      </c>
      <c r="C43" s="200"/>
      <c r="D43" s="200"/>
      <c r="E43" s="200"/>
      <c r="F43" s="200"/>
      <c r="G43" s="200"/>
      <c r="H43" s="200"/>
      <c r="I43" s="200"/>
    </row>
    <row r="44" spans="1:9">
      <c r="A44" s="11"/>
      <c r="B44" s="82" t="s">
        <v>65</v>
      </c>
      <c r="C44" s="82"/>
      <c r="D44" s="82"/>
      <c r="E44" s="82"/>
      <c r="F44" s="82"/>
      <c r="G44" s="82"/>
      <c r="H44" s="123"/>
      <c r="I44" s="123"/>
    </row>
    <row r="45" spans="1:9" ht="36.75" customHeight="1">
      <c r="A45" s="11"/>
      <c r="B45" s="82"/>
      <c r="C45" s="82"/>
      <c r="D45" s="82"/>
      <c r="E45" s="82"/>
      <c r="F45" s="82"/>
      <c r="G45" s="82"/>
      <c r="H45" s="123"/>
      <c r="I45" s="123"/>
    </row>
    <row r="46" spans="1:9" ht="44.25" customHeight="1">
      <c r="A46" s="11"/>
      <c r="B46" s="127"/>
      <c r="C46" s="128"/>
      <c r="D46" s="128"/>
      <c r="E46" s="123"/>
      <c r="F46" s="123"/>
      <c r="G46" s="123"/>
      <c r="H46" s="123"/>
      <c r="I46" s="123"/>
    </row>
    <row r="47" spans="1:9">
      <c r="A47" s="11"/>
      <c r="B47" s="129" t="s">
        <v>66</v>
      </c>
      <c r="C47" s="128"/>
      <c r="D47" s="128"/>
      <c r="E47" s="123"/>
      <c r="F47" s="123"/>
      <c r="G47" s="123"/>
      <c r="H47" s="123"/>
      <c r="I47" s="123"/>
    </row>
    <row r="48" spans="1:9">
      <c r="A48" s="11"/>
      <c r="B48" s="130" t="s">
        <v>20</v>
      </c>
      <c r="C48" s="128"/>
      <c r="D48" s="128"/>
      <c r="E48" s="123"/>
      <c r="F48" s="123"/>
      <c r="G48" s="123"/>
      <c r="H48" s="123"/>
      <c r="I48" s="123"/>
    </row>
    <row r="49" spans="1:9" ht="145.9" customHeight="1">
      <c r="A49" s="11"/>
      <c r="B49" s="157"/>
      <c r="C49" s="158"/>
      <c r="D49" s="158"/>
      <c r="E49" s="159"/>
      <c r="F49" s="159"/>
      <c r="G49" s="159"/>
      <c r="H49" s="123"/>
      <c r="I49" s="123"/>
    </row>
    <row r="50" spans="1:9">
      <c r="A50" s="11"/>
      <c r="B50" s="198" t="s">
        <v>21</v>
      </c>
      <c r="C50" s="198"/>
      <c r="D50" s="198"/>
      <c r="E50" s="198"/>
      <c r="F50" s="198"/>
      <c r="G50" s="198"/>
      <c r="H50" s="123"/>
      <c r="I50" s="123"/>
    </row>
    <row r="51" spans="1:9">
      <c r="A51" s="11"/>
      <c r="B51" s="131" t="s">
        <v>22</v>
      </c>
      <c r="C51" s="131"/>
      <c r="D51" s="132"/>
      <c r="E51" s="131"/>
      <c r="F51" s="131"/>
      <c r="G51" s="133" t="s">
        <v>23</v>
      </c>
      <c r="H51" s="123"/>
      <c r="I51" s="123"/>
    </row>
    <row r="52" spans="1:9">
      <c r="A52" s="11"/>
      <c r="B52" s="82"/>
      <c r="C52" s="82"/>
      <c r="D52" s="82"/>
      <c r="E52" s="82"/>
      <c r="F52" s="82"/>
      <c r="G52" s="82"/>
      <c r="H52" s="123"/>
      <c r="I52" s="123"/>
    </row>
  </sheetData>
  <mergeCells count="26">
    <mergeCell ref="B8:G8"/>
    <mergeCell ref="J8:K8"/>
    <mergeCell ref="B9:I9"/>
    <mergeCell ref="D31:G31"/>
    <mergeCell ref="D32:G32"/>
    <mergeCell ref="B18:I18"/>
    <mergeCell ref="C19:I19"/>
    <mergeCell ref="C20:I20"/>
    <mergeCell ref="D30:G30"/>
    <mergeCell ref="B29:G29"/>
    <mergeCell ref="C12:G13"/>
    <mergeCell ref="C15:G15"/>
    <mergeCell ref="C23:I23"/>
    <mergeCell ref="D33:G33"/>
    <mergeCell ref="D34:G34"/>
    <mergeCell ref="C21:I21"/>
    <mergeCell ref="C22:I22"/>
    <mergeCell ref="B25:I25"/>
    <mergeCell ref="B27:I27"/>
    <mergeCell ref="C28:I28"/>
    <mergeCell ref="D35:G35"/>
    <mergeCell ref="C39:G39"/>
    <mergeCell ref="C37:D37"/>
    <mergeCell ref="B50:G50"/>
    <mergeCell ref="B41:I41"/>
    <mergeCell ref="B43:I43"/>
  </mergeCells>
  <conditionalFormatting sqref="F5:F6">
    <cfRule type="cellIs" dxfId="0" priority="1" operator="equal">
      <formula>0</formula>
    </cfRule>
  </conditionalFormatting>
  <hyperlinks>
    <hyperlink ref="D33" r:id="rId1" xr:uid="{8F6C290A-C1B2-42C6-9021-8D1FC85FB55F}"/>
  </hyperlinks>
  <pageMargins left="0.7" right="0.7" top="0.75" bottom="0.75" header="0.3" footer="0.3"/>
  <pageSetup paperSize="9" scale="32" orientation="portrait" r:id="rId2"/>
  <colBreaks count="1" manualBreakCount="1">
    <brk id="9" max="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A7E8E-C119-4609-B76A-D74E87AE0623}">
  <sheetPr codeName="Sheet3">
    <tabColor theme="8" tint="0.79998168889431442"/>
    <pageSetUpPr fitToPage="1"/>
  </sheetPr>
  <dimension ref="A1:H64"/>
  <sheetViews>
    <sheetView showGridLines="0" view="pageBreakPreview" zoomScale="55" zoomScaleNormal="55" zoomScaleSheetLayoutView="55" workbookViewId="0">
      <selection activeCell="R16" sqref="R16"/>
    </sheetView>
  </sheetViews>
  <sheetFormatPr defaultColWidth="9.140625" defaultRowHeight="23.25"/>
  <cols>
    <col min="1" max="1" width="3" style="6" customWidth="1"/>
    <col min="2" max="2" width="6.85546875" style="6" customWidth="1"/>
    <col min="3" max="3" width="7.42578125" style="6" customWidth="1"/>
    <col min="4" max="4" width="41.7109375" style="6" customWidth="1"/>
    <col min="5" max="5" width="44" style="6" customWidth="1"/>
    <col min="6" max="6" width="63.28515625" style="6" customWidth="1"/>
    <col min="7" max="7" width="56.140625" style="6" customWidth="1"/>
    <col min="8" max="8" width="26.85546875" style="6" customWidth="1"/>
    <col min="9" max="16384" width="9.140625" style="6"/>
  </cols>
  <sheetData>
    <row r="1" spans="1:7" s="7" customFormat="1">
      <c r="C1" s="142"/>
      <c r="D1" s="142"/>
      <c r="E1" s="142"/>
    </row>
    <row r="2" spans="1:7">
      <c r="A2" s="76"/>
      <c r="B2" s="50" t="str">
        <f>'TRM AI Grants Front Page'!B2</f>
        <v>TRM - ARTIFICIAL INTELLIGENCE (“AI”) GRANTS - GO BROAD</v>
      </c>
      <c r="C2" s="51"/>
      <c r="D2" s="51"/>
      <c r="E2" s="51"/>
      <c r="F2" s="52"/>
      <c r="G2" s="143" t="str">
        <f>'TRM AI Grants Front Page'!E2</f>
        <v>Version: 1 July 2026</v>
      </c>
    </row>
    <row r="3" spans="1:7">
      <c r="A3" s="76"/>
      <c r="B3" s="53" t="s">
        <v>2</v>
      </c>
      <c r="C3" s="54"/>
      <c r="D3" s="54"/>
      <c r="E3" s="54"/>
      <c r="F3" s="49"/>
      <c r="G3" s="55"/>
    </row>
    <row r="4" spans="1:7" ht="9.75" customHeight="1">
      <c r="A4" s="76"/>
      <c r="B4" s="53"/>
      <c r="C4" s="54"/>
      <c r="D4" s="54"/>
      <c r="E4" s="54"/>
      <c r="F4" s="49"/>
      <c r="G4" s="55"/>
    </row>
    <row r="5" spans="1:7">
      <c r="A5" s="8"/>
      <c r="B5" s="48" t="s">
        <v>67</v>
      </c>
      <c r="C5" s="54"/>
      <c r="D5" s="54"/>
      <c r="E5" s="47" t="str">
        <f>'TRM AI Grants Front Page'!H5</f>
        <v xml:space="preserve"> </v>
      </c>
      <c r="F5" s="47"/>
      <c r="G5" s="55"/>
    </row>
    <row r="6" spans="1:7" ht="41.25" customHeight="1">
      <c r="A6" s="8"/>
      <c r="B6" s="56" t="s">
        <v>4</v>
      </c>
      <c r="C6" s="57"/>
      <c r="D6" s="57"/>
      <c r="E6" s="255">
        <f>'TRM AI Grants Front Page'!H6</f>
        <v>0</v>
      </c>
      <c r="F6" s="255"/>
      <c r="G6" s="58"/>
    </row>
    <row r="7" spans="1:7" s="11" customFormat="1" ht="24" thickBot="1">
      <c r="A7" s="8"/>
      <c r="B7" s="78"/>
      <c r="C7" s="79"/>
      <c r="D7" s="79"/>
      <c r="E7" s="80"/>
      <c r="F7" s="80"/>
      <c r="G7" s="81"/>
    </row>
    <row r="8" spans="1:7" s="11" customFormat="1" ht="23.25" customHeight="1">
      <c r="A8" s="8"/>
      <c r="B8" s="261" t="s">
        <v>68</v>
      </c>
      <c r="C8" s="261"/>
      <c r="D8" s="261"/>
      <c r="E8" s="261"/>
      <c r="F8" s="261"/>
      <c r="G8" s="261"/>
    </row>
    <row r="9" spans="1:7" s="11" customFormat="1" ht="72" customHeight="1">
      <c r="A9" s="8"/>
      <c r="B9" s="160" t="s">
        <v>69</v>
      </c>
      <c r="C9" s="262" t="s">
        <v>70</v>
      </c>
      <c r="D9" s="262"/>
      <c r="E9" s="262"/>
      <c r="F9" s="161" t="s">
        <v>71</v>
      </c>
      <c r="G9" s="162" t="s">
        <v>72</v>
      </c>
    </row>
    <row r="10" spans="1:7" s="11" customFormat="1">
      <c r="A10" s="8"/>
      <c r="B10" s="163">
        <v>1</v>
      </c>
      <c r="C10" s="260"/>
      <c r="D10" s="260"/>
      <c r="E10" s="260"/>
      <c r="F10" s="183"/>
      <c r="G10" s="165"/>
    </row>
    <row r="11" spans="1:7" s="11" customFormat="1">
      <c r="A11" s="8"/>
      <c r="B11" s="163">
        <v>2</v>
      </c>
      <c r="C11" s="260"/>
      <c r="D11" s="260"/>
      <c r="E11" s="260"/>
      <c r="F11" s="183"/>
      <c r="G11" s="165"/>
    </row>
    <row r="12" spans="1:7" s="11" customFormat="1">
      <c r="A12" s="8"/>
      <c r="B12" s="163">
        <v>3</v>
      </c>
      <c r="C12" s="260"/>
      <c r="D12" s="260"/>
      <c r="E12" s="260"/>
      <c r="F12" s="183"/>
      <c r="G12" s="165"/>
    </row>
    <row r="13" spans="1:7" s="11" customFormat="1">
      <c r="A13" s="8"/>
      <c r="B13" s="163">
        <v>4</v>
      </c>
      <c r="C13" s="260"/>
      <c r="D13" s="260"/>
      <c r="E13" s="260"/>
      <c r="F13" s="183"/>
      <c r="G13" s="165"/>
    </row>
    <row r="14" spans="1:7" s="11" customFormat="1">
      <c r="A14" s="8"/>
      <c r="B14" s="163">
        <v>5</v>
      </c>
      <c r="C14" s="260"/>
      <c r="D14" s="260"/>
      <c r="E14" s="260"/>
      <c r="F14" s="183"/>
      <c r="G14" s="165"/>
    </row>
    <row r="15" spans="1:7" s="11" customFormat="1">
      <c r="A15" s="8"/>
      <c r="B15" s="163">
        <v>6</v>
      </c>
      <c r="C15" s="260"/>
      <c r="D15" s="260"/>
      <c r="E15" s="260"/>
      <c r="F15" s="183"/>
      <c r="G15" s="165"/>
    </row>
    <row r="16" spans="1:7" s="11" customFormat="1">
      <c r="A16" s="8"/>
      <c r="B16" s="163">
        <v>7</v>
      </c>
      <c r="C16" s="260"/>
      <c r="D16" s="260"/>
      <c r="E16" s="260"/>
      <c r="F16" s="183"/>
      <c r="G16" s="165"/>
    </row>
    <row r="17" spans="1:7" s="11" customFormat="1">
      <c r="A17" s="8"/>
      <c r="B17" s="163">
        <v>8</v>
      </c>
      <c r="C17" s="260"/>
      <c r="D17" s="260"/>
      <c r="E17" s="260"/>
      <c r="F17" s="183"/>
      <c r="G17" s="165"/>
    </row>
    <row r="18" spans="1:7" s="11" customFormat="1">
      <c r="A18" s="8"/>
      <c r="B18" s="163">
        <v>9</v>
      </c>
      <c r="C18" s="164"/>
      <c r="D18" s="166"/>
      <c r="E18" s="166"/>
      <c r="F18" s="183"/>
      <c r="G18" s="165"/>
    </row>
    <row r="19" spans="1:7" s="11" customFormat="1" ht="24" thickBot="1">
      <c r="A19" s="8"/>
      <c r="B19" s="167">
        <v>10</v>
      </c>
      <c r="C19" s="263"/>
      <c r="D19" s="263"/>
      <c r="E19" s="263"/>
      <c r="F19" s="184"/>
      <c r="G19" s="168"/>
    </row>
    <row r="20" spans="1:7" s="11" customFormat="1" ht="24" thickBot="1">
      <c r="A20" s="8"/>
      <c r="B20" s="169"/>
      <c r="C20" s="79"/>
      <c r="D20" s="79"/>
      <c r="E20" s="80"/>
      <c r="F20" s="80"/>
      <c r="G20" s="81"/>
    </row>
    <row r="21" spans="1:7" s="11" customFormat="1" ht="23.25" customHeight="1" thickBot="1">
      <c r="A21" s="8"/>
      <c r="B21" s="169"/>
      <c r="C21" s="79"/>
      <c r="D21" s="79"/>
      <c r="E21" s="80"/>
      <c r="F21" s="80"/>
      <c r="G21" s="155" t="s">
        <v>73</v>
      </c>
    </row>
    <row r="22" spans="1:7" ht="24" customHeight="1" thickBot="1">
      <c r="A22" s="11"/>
      <c r="B22" s="251" t="s">
        <v>74</v>
      </c>
      <c r="C22" s="252"/>
      <c r="D22" s="252"/>
      <c r="E22" s="252"/>
      <c r="F22" s="252"/>
      <c r="G22" s="253"/>
    </row>
    <row r="23" spans="1:7" ht="24" thickBot="1">
      <c r="A23" s="144"/>
      <c r="B23" s="251" t="s">
        <v>75</v>
      </c>
      <c r="C23" s="252"/>
      <c r="D23" s="252"/>
      <c r="E23" s="252"/>
      <c r="F23" s="252"/>
      <c r="G23" s="253"/>
    </row>
    <row r="24" spans="1:7" ht="24" thickBot="1">
      <c r="A24" s="144"/>
      <c r="B24" s="170"/>
      <c r="C24" s="171"/>
      <c r="D24" s="171"/>
      <c r="E24" s="171"/>
      <c r="F24" s="171"/>
      <c r="G24" s="172"/>
    </row>
    <row r="25" spans="1:7">
      <c r="A25" s="144"/>
      <c r="B25" s="173" t="s">
        <v>30</v>
      </c>
      <c r="C25" s="174" t="s">
        <v>76</v>
      </c>
      <c r="D25" s="174"/>
      <c r="E25" s="174"/>
      <c r="F25" s="174"/>
      <c r="G25" s="175"/>
    </row>
    <row r="26" spans="1:7" ht="43.5" customHeight="1">
      <c r="A26" s="11"/>
      <c r="B26" s="173"/>
      <c r="C26" s="256" t="s">
        <v>77</v>
      </c>
      <c r="D26" s="257"/>
      <c r="E26" s="257"/>
      <c r="F26" s="257"/>
      <c r="G26" s="176"/>
    </row>
    <row r="27" spans="1:7" ht="24" thickBot="1">
      <c r="A27" s="11"/>
      <c r="B27" s="173"/>
      <c r="C27" s="174"/>
      <c r="D27" s="174"/>
      <c r="E27" s="174"/>
      <c r="F27" s="174"/>
      <c r="G27" s="177"/>
    </row>
    <row r="28" spans="1:7" ht="21.75" customHeight="1" thickBot="1">
      <c r="A28" s="11"/>
      <c r="B28" s="251" t="s">
        <v>78</v>
      </c>
      <c r="C28" s="252"/>
      <c r="D28" s="252"/>
      <c r="E28" s="252"/>
      <c r="F28" s="252"/>
      <c r="G28" s="253"/>
    </row>
    <row r="29" spans="1:7">
      <c r="A29" s="11"/>
      <c r="B29" s="173" t="s">
        <v>38</v>
      </c>
      <c r="C29" s="174" t="s">
        <v>79</v>
      </c>
      <c r="D29" s="174"/>
      <c r="E29" s="174"/>
      <c r="F29" s="174"/>
      <c r="G29" s="177"/>
    </row>
    <row r="30" spans="1:7">
      <c r="A30" s="11"/>
      <c r="B30" s="173"/>
      <c r="C30" s="178" t="s">
        <v>80</v>
      </c>
      <c r="D30" s="174"/>
      <c r="E30" s="174"/>
      <c r="F30" s="174"/>
      <c r="G30" s="177"/>
    </row>
    <row r="31" spans="1:7">
      <c r="A31" s="11"/>
      <c r="B31" s="173"/>
      <c r="C31" s="179" t="s">
        <v>81</v>
      </c>
      <c r="D31" s="174"/>
      <c r="E31" s="174"/>
      <c r="F31" s="174"/>
      <c r="G31" s="180" t="b">
        <v>0</v>
      </c>
    </row>
    <row r="32" spans="1:7">
      <c r="A32" s="11"/>
      <c r="B32" s="173"/>
      <c r="C32" s="174" t="s">
        <v>82</v>
      </c>
      <c r="D32" s="174"/>
      <c r="E32" s="174"/>
      <c r="F32" s="174"/>
      <c r="G32" s="181" t="b">
        <v>0</v>
      </c>
    </row>
    <row r="33" spans="1:8">
      <c r="A33" s="11"/>
      <c r="B33" s="173"/>
      <c r="C33" s="174" t="s">
        <v>83</v>
      </c>
      <c r="D33" s="174"/>
      <c r="E33" s="174"/>
      <c r="F33" s="174"/>
      <c r="G33" s="181" t="b">
        <v>0</v>
      </c>
    </row>
    <row r="34" spans="1:8">
      <c r="A34" s="11"/>
      <c r="B34" s="173"/>
      <c r="C34" s="174" t="s">
        <v>84</v>
      </c>
      <c r="D34" s="174"/>
      <c r="E34" s="174"/>
      <c r="F34" s="174"/>
      <c r="G34" s="181" t="b">
        <v>0</v>
      </c>
    </row>
    <row r="35" spans="1:8">
      <c r="A35" s="11"/>
      <c r="B35" s="173"/>
      <c r="C35" s="174" t="s">
        <v>85</v>
      </c>
      <c r="D35" s="174"/>
      <c r="E35" s="174"/>
      <c r="F35" s="174"/>
      <c r="G35" s="181" t="b">
        <v>0</v>
      </c>
    </row>
    <row r="36" spans="1:8">
      <c r="A36" s="11"/>
      <c r="B36" s="173"/>
      <c r="C36" s="174" t="s">
        <v>86</v>
      </c>
      <c r="D36" s="174"/>
      <c r="E36" s="174"/>
      <c r="F36" s="174"/>
      <c r="G36" s="181" t="b">
        <v>0</v>
      </c>
    </row>
    <row r="37" spans="1:8">
      <c r="A37" s="11"/>
      <c r="B37" s="173"/>
      <c r="C37" s="174" t="s">
        <v>87</v>
      </c>
      <c r="D37" s="174"/>
      <c r="E37" s="174"/>
      <c r="F37" s="174"/>
      <c r="G37" s="181" t="b">
        <v>0</v>
      </c>
    </row>
    <row r="38" spans="1:8">
      <c r="A38" s="11"/>
      <c r="B38" s="173"/>
      <c r="C38" s="174" t="s">
        <v>88</v>
      </c>
      <c r="D38" s="254"/>
      <c r="E38" s="254"/>
      <c r="F38" s="174"/>
      <c r="G38" s="181" t="b">
        <v>0</v>
      </c>
    </row>
    <row r="39" spans="1:8" ht="24" thickBot="1">
      <c r="A39" s="11"/>
      <c r="B39" s="173"/>
      <c r="C39" s="174"/>
      <c r="D39" s="174"/>
      <c r="E39" s="174"/>
      <c r="F39" s="174"/>
      <c r="G39" s="177"/>
    </row>
    <row r="40" spans="1:8" ht="24" thickBot="1">
      <c r="A40" s="11"/>
      <c r="B40" s="251" t="s">
        <v>89</v>
      </c>
      <c r="C40" s="252"/>
      <c r="D40" s="252"/>
      <c r="E40" s="252"/>
      <c r="F40" s="252"/>
      <c r="G40" s="253"/>
    </row>
    <row r="41" spans="1:8" ht="53.25" customHeight="1">
      <c r="A41" s="11"/>
      <c r="B41" s="194" t="s">
        <v>90</v>
      </c>
      <c r="C41" s="220" t="s">
        <v>91</v>
      </c>
      <c r="D41" s="221"/>
      <c r="E41" s="221"/>
      <c r="F41" s="270"/>
      <c r="G41" s="187"/>
    </row>
    <row r="42" spans="1:8">
      <c r="A42" s="11"/>
      <c r="B42" s="189"/>
      <c r="C42" s="190"/>
      <c r="D42" s="190"/>
      <c r="E42" s="190"/>
      <c r="F42" s="190"/>
      <c r="G42" s="191"/>
      <c r="H42" s="174"/>
    </row>
    <row r="43" spans="1:8">
      <c r="A43" s="11"/>
      <c r="B43" s="173" t="s">
        <v>92</v>
      </c>
      <c r="C43" s="256" t="s">
        <v>93</v>
      </c>
      <c r="D43" s="257"/>
      <c r="E43" s="257"/>
      <c r="F43" s="271"/>
      <c r="G43" s="191"/>
      <c r="H43" s="174"/>
    </row>
    <row r="44" spans="1:8">
      <c r="A44" s="11"/>
      <c r="B44" s="173"/>
      <c r="C44" s="192" t="s">
        <v>94</v>
      </c>
      <c r="D44" s="174" t="s">
        <v>95</v>
      </c>
      <c r="E44" s="174"/>
      <c r="F44" s="174"/>
      <c r="G44" s="193"/>
      <c r="H44" s="174"/>
    </row>
    <row r="45" spans="1:8">
      <c r="A45" s="11"/>
      <c r="B45" s="173"/>
      <c r="C45" s="192" t="s">
        <v>94</v>
      </c>
      <c r="D45" s="174" t="s">
        <v>96</v>
      </c>
      <c r="E45" s="174"/>
      <c r="F45" s="174"/>
      <c r="G45" s="193"/>
      <c r="H45" s="174"/>
    </row>
    <row r="46" spans="1:8">
      <c r="A46" s="11"/>
      <c r="B46" s="173"/>
      <c r="C46" s="192" t="s">
        <v>94</v>
      </c>
      <c r="D46" s="174" t="s">
        <v>97</v>
      </c>
      <c r="E46" s="174"/>
      <c r="F46" s="174"/>
      <c r="G46" s="193"/>
      <c r="H46" s="174"/>
    </row>
    <row r="47" spans="1:8">
      <c r="A47" s="11"/>
      <c r="B47" s="173"/>
      <c r="C47" s="192" t="s">
        <v>94</v>
      </c>
      <c r="D47" s="174" t="s">
        <v>98</v>
      </c>
      <c r="E47" s="35"/>
      <c r="F47" s="174"/>
      <c r="G47" s="193"/>
      <c r="H47" s="174"/>
    </row>
    <row r="48" spans="1:8" ht="24" thickBot="1">
      <c r="A48" s="11"/>
      <c r="B48" s="173"/>
      <c r="C48" s="174"/>
      <c r="D48" s="174"/>
      <c r="E48" s="174"/>
      <c r="F48" s="174"/>
      <c r="G48" s="191"/>
      <c r="H48" s="174"/>
    </row>
    <row r="49" spans="1:8" ht="24" thickBot="1">
      <c r="A49" s="11"/>
      <c r="B49" s="251" t="s">
        <v>99</v>
      </c>
      <c r="C49" s="252"/>
      <c r="D49" s="252"/>
      <c r="E49" s="252"/>
      <c r="F49" s="252"/>
      <c r="G49" s="253"/>
      <c r="H49" s="174"/>
    </row>
    <row r="50" spans="1:8" ht="49.5" customHeight="1">
      <c r="A50" s="11"/>
      <c r="B50" s="173" t="s">
        <v>100</v>
      </c>
      <c r="C50" s="267" t="s">
        <v>101</v>
      </c>
      <c r="D50" s="268"/>
      <c r="E50" s="268"/>
      <c r="F50" s="269"/>
      <c r="G50" s="264"/>
      <c r="H50" s="174"/>
    </row>
    <row r="51" spans="1:8">
      <c r="A51" s="11"/>
      <c r="B51" s="173"/>
      <c r="C51" s="178" t="s">
        <v>102</v>
      </c>
      <c r="D51" s="174"/>
      <c r="E51" s="174"/>
      <c r="F51" s="174"/>
      <c r="G51" s="265"/>
      <c r="H51" s="174"/>
    </row>
    <row r="52" spans="1:8" ht="82.9" customHeight="1" thickBot="1">
      <c r="A52" s="11"/>
      <c r="B52" s="173"/>
      <c r="C52" s="174"/>
      <c r="D52" s="174"/>
      <c r="E52" s="174"/>
      <c r="F52" s="174"/>
      <c r="G52" s="266"/>
      <c r="H52" s="174"/>
    </row>
    <row r="53" spans="1:8" ht="24" thickBot="1">
      <c r="A53" s="11"/>
      <c r="B53" s="251" t="s">
        <v>103</v>
      </c>
      <c r="C53" s="252"/>
      <c r="D53" s="252"/>
      <c r="E53" s="252"/>
      <c r="F53" s="252"/>
      <c r="G53" s="253"/>
      <c r="H53" s="174"/>
    </row>
    <row r="54" spans="1:8" ht="38.450000000000003" customHeight="1">
      <c r="A54" s="11"/>
      <c r="B54" s="173" t="s">
        <v>42</v>
      </c>
      <c r="C54" s="174" t="s">
        <v>104</v>
      </c>
      <c r="D54" s="174"/>
      <c r="E54" s="174"/>
      <c r="F54" s="174"/>
      <c r="G54" s="176"/>
      <c r="H54" s="174"/>
    </row>
    <row r="55" spans="1:8" ht="18" customHeight="1" thickBot="1">
      <c r="A55" s="11"/>
      <c r="B55" s="145"/>
      <c r="C55" s="258"/>
      <c r="D55" s="259"/>
      <c r="E55" s="259"/>
      <c r="F55" s="259"/>
      <c r="G55" s="146"/>
      <c r="H55" s="174"/>
    </row>
    <row r="56" spans="1:8">
      <c r="A56" s="11"/>
      <c r="B56" s="35"/>
      <c r="C56" s="35"/>
      <c r="D56" s="35"/>
      <c r="E56" s="35"/>
      <c r="F56" s="35"/>
      <c r="G56" s="35"/>
      <c r="H56" s="174"/>
    </row>
    <row r="57" spans="1:8" ht="51.75" customHeight="1">
      <c r="A57" s="11"/>
      <c r="B57" s="35"/>
      <c r="C57" s="126"/>
      <c r="D57" s="126"/>
      <c r="E57" s="126"/>
      <c r="F57" s="126"/>
      <c r="G57" s="126"/>
      <c r="H57" s="174"/>
    </row>
    <row r="58" spans="1:8" s="14" customFormat="1">
      <c r="A58" s="7"/>
      <c r="B58" s="61" t="s">
        <v>66</v>
      </c>
      <c r="C58" s="147"/>
      <c r="D58" s="147"/>
      <c r="E58" s="147"/>
      <c r="F58" s="35"/>
      <c r="G58" s="35"/>
    </row>
    <row r="59" spans="1:8" s="14" customFormat="1">
      <c r="A59" s="7"/>
      <c r="B59" s="148" t="s">
        <v>20</v>
      </c>
      <c r="C59" s="147"/>
      <c r="D59" s="147"/>
      <c r="E59" s="147"/>
      <c r="F59" s="35"/>
      <c r="G59" s="35"/>
    </row>
    <row r="60" spans="1:8" s="14" customFormat="1" ht="148.15" customHeight="1">
      <c r="A60" s="7"/>
      <c r="B60" s="248"/>
      <c r="C60" s="248"/>
      <c r="D60" s="248"/>
      <c r="E60" s="248"/>
      <c r="F60" s="248"/>
      <c r="G60" s="7"/>
    </row>
    <row r="61" spans="1:8" s="14" customFormat="1">
      <c r="A61" s="7"/>
      <c r="B61" s="249" t="s">
        <v>21</v>
      </c>
      <c r="C61" s="250"/>
      <c r="D61" s="250"/>
      <c r="E61" s="250"/>
      <c r="F61" s="250"/>
      <c r="G61" s="7"/>
    </row>
    <row r="62" spans="1:8" s="14" customFormat="1">
      <c r="A62" s="7"/>
      <c r="B62" s="149"/>
      <c r="C62" s="149"/>
      <c r="D62" s="150"/>
      <c r="E62" s="150"/>
      <c r="F62" s="149"/>
      <c r="G62" s="7"/>
    </row>
    <row r="63" spans="1:8">
      <c r="A63" s="11"/>
      <c r="B63" s="11"/>
      <c r="C63" s="11"/>
      <c r="D63" s="11"/>
      <c r="E63" s="11"/>
      <c r="F63" s="11"/>
      <c r="G63" s="11"/>
    </row>
    <row r="64" spans="1:8">
      <c r="A64" s="11"/>
      <c r="B64" s="151"/>
      <c r="C64" s="152"/>
      <c r="D64" s="152"/>
      <c r="E64" s="152"/>
      <c r="F64" s="152"/>
      <c r="G64" s="153"/>
    </row>
  </sheetData>
  <mergeCells count="27">
    <mergeCell ref="C12:E12"/>
    <mergeCell ref="C13:E13"/>
    <mergeCell ref="C19:E19"/>
    <mergeCell ref="B40:G40"/>
    <mergeCell ref="B53:G53"/>
    <mergeCell ref="B49:G49"/>
    <mergeCell ref="G50:G52"/>
    <mergeCell ref="B23:G23"/>
    <mergeCell ref="C50:F50"/>
    <mergeCell ref="C41:F41"/>
    <mergeCell ref="C43:F43"/>
    <mergeCell ref="B60:F60"/>
    <mergeCell ref="B61:F61"/>
    <mergeCell ref="B28:G28"/>
    <mergeCell ref="D38:E38"/>
    <mergeCell ref="E6:F6"/>
    <mergeCell ref="B22:G22"/>
    <mergeCell ref="C26:F26"/>
    <mergeCell ref="C55:F55"/>
    <mergeCell ref="C14:E14"/>
    <mergeCell ref="C15:E15"/>
    <mergeCell ref="C16:E16"/>
    <mergeCell ref="B8:G8"/>
    <mergeCell ref="C17:E17"/>
    <mergeCell ref="C9:E9"/>
    <mergeCell ref="C10:E10"/>
    <mergeCell ref="C11:E11"/>
  </mergeCells>
  <pageMargins left="0.70866141732283472" right="0.70866141732283472" top="0.74803149606299213" bottom="0.55118110236220474" header="0.31496062992125984" footer="0.31496062992125984"/>
  <pageSetup paperSize="9" scale="39" orientation="portrait" r:id="rId1"/>
  <headerFooter>
    <oddFooter>&amp;L&amp;A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3FAB586-05BA-4A0D-833C-F93135782CB3}">
          <x14:formula1>
            <xm:f>'Dropdown Listing'!$A$1:$A$5</xm:f>
          </x14:formula1>
          <xm:sqref>G26</xm:sqref>
        </x14:dataValidation>
        <x14:dataValidation type="list" allowBlank="1" showInputMessage="1" showErrorMessage="1" xr:uid="{F91E2947-D583-42A4-B498-8860F5BA9DA9}">
          <x14:formula1>
            <xm:f>'Dropdown Listing'!$A$11:$A$14</xm:f>
          </x14:formula1>
          <xm:sqref>G54</xm:sqref>
        </x14:dataValidation>
        <x14:dataValidation type="list" allowBlank="1" showInputMessage="1" showErrorMessage="1" xr:uid="{DA872C7A-9F4F-46A6-8AD9-18994BED3957}">
          <x14:formula1>
            <xm:f>'Dropdown Listing'!$A$7:$A$9</xm:f>
          </x14:formula1>
          <xm:sqref>G41 G44:G47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E5C4-CC4C-4825-8ABC-251138F0D170}">
  <dimension ref="A1:A16"/>
  <sheetViews>
    <sheetView workbookViewId="0">
      <selection activeCell="A14" sqref="A14"/>
    </sheetView>
  </sheetViews>
  <sheetFormatPr defaultRowHeight="15"/>
  <cols>
    <col min="1" max="1" width="26.28515625" bestFit="1" customWidth="1"/>
  </cols>
  <sheetData>
    <row r="1" spans="1:1" ht="23.25">
      <c r="A1" s="11" t="s">
        <v>105</v>
      </c>
    </row>
    <row r="2" spans="1:1" ht="23.25">
      <c r="A2" s="11" t="s">
        <v>106</v>
      </c>
    </row>
    <row r="3" spans="1:1" ht="23.25">
      <c r="A3" s="11" t="s">
        <v>107</v>
      </c>
    </row>
    <row r="4" spans="1:1" ht="23.25">
      <c r="A4" s="11" t="s">
        <v>108</v>
      </c>
    </row>
    <row r="5" spans="1:1" ht="23.25">
      <c r="A5" s="11" t="s">
        <v>109</v>
      </c>
    </row>
    <row r="7" spans="1:1" ht="23.25">
      <c r="A7" s="11" t="s">
        <v>110</v>
      </c>
    </row>
    <row r="8" spans="1:1" ht="23.25">
      <c r="A8" s="35" t="s">
        <v>111</v>
      </c>
    </row>
    <row r="9" spans="1:1" ht="23.25">
      <c r="A9" s="35" t="s">
        <v>112</v>
      </c>
    </row>
    <row r="10" spans="1:1" ht="23.25">
      <c r="A10" s="35"/>
    </row>
    <row r="11" spans="1:1" ht="23.25">
      <c r="A11" s="35" t="s">
        <v>113</v>
      </c>
    </row>
    <row r="12" spans="1:1" ht="23.25">
      <c r="A12" s="35" t="s">
        <v>114</v>
      </c>
    </row>
    <row r="13" spans="1:1" ht="23.25">
      <c r="A13" s="35" t="s">
        <v>115</v>
      </c>
    </row>
    <row r="14" spans="1:1" ht="23.25">
      <c r="A14" s="35" t="s">
        <v>116</v>
      </c>
    </row>
    <row r="15" spans="1:1" ht="23.25">
      <c r="A15" s="35"/>
    </row>
    <row r="16" spans="1:1" ht="23.25">
      <c r="A16"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3D8A-B361-4F47-972B-EEB9791F9121}">
  <dimension ref="A1"/>
  <sheetViews>
    <sheetView workbookViewId="0"/>
  </sheetViews>
  <sheetFormatPr defaultRowHeight="15"/>
  <sheetData>
    <row r="1" spans="1:1">
      <c r="A1" t="s">
        <v>117</v>
      </c>
    </row>
  </sheetData>
  <sheetProtection algorithmName="SHA-512" hashValue="aF70/eT+985MeFRmuj1i7bTGtgMR7Ti3fKJHvi+S6Q3KXRMRSu+wmr9oUjSrZiOuBRpS8o2HF6AqMA5iAiveYg==" saltValue="f5sTpf1jje/yN5X1UN2H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g D A A B Q S w M E F A A C A A g A p G p c U F a V + o W o A A A A + A A A A B I A H A B D b 2 5 m a W c v U G F j a 2 F n Z S 5 4 b W w g o h g A K K A U A A A A A A A A A A A A A A A A A A A A A A A A A A A A h Y + 9 D o I w G E V f h X S n L R h + Q j 7 K 4 O A i i Q m J c W 1 q h U Y o h h b L u z n 4 S L 6 C J I q 6 O d 6 T M 5 z 7 u N 2 h m L r W u 8 r B q F 7 n K M A U e V K L / q h 0 n a P R n v w U F Q x 2 X J x 5 L b 1 Z 1 i a b z D F H j b W X j B D n H H Y r 3 A 8 1 C S k N y K H c V q K R H U c f W f 2 X f a W N 5 V p I x G D / i m E h T m I c x U m K o z Q A s m A o l f 4 q 4 V y M K Z A f C O u x t e M g m d R + t Q G y T C D v F + w J U E s D B B Q A A g A I A K R q X F 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a l x Q K I p H u A 4 A A A A R A A A A E w A c A E Z v c m 1 1 b G F z L 1 N l Y 3 R p b 2 4 x L m 0 g o h g A K K A U A A A A A A A A A A A A A A A A A A A A A A A A A A A A K 0 5 N L s n M z 1 M I h t C G 1 g B Q S w E C L Q A U A A I A C A C k a l x Q V p X 6 h a g A A A D 4 A A A A E g A A A A A A A A A A A A A A A A A A A A A A Q 2 9 u Z m l n L 1 B h Y 2 t h Z 2 U u e G 1 s U E s B A i 0 A F A A C A A g A p G p c U A / K 6 a u k A A A A 6 Q A A A B M A A A A A A A A A A A A A A A A A 9 A A A A F t D b 2 5 0 Z W 5 0 X 1 R 5 c G V z X S 5 4 b W x Q S w E C L Q A U A A I A C A C k a l x 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A U 7 Y d Q f o 0 e Y 8 h Q d C L 9 8 w w A A A A A C A A A A A A A D Z g A A w A A A A B A A A A D C F L g b r M S W j 9 8 o m d E 9 T o F L A A A A A A S A A A C g A A A A E A A A A B E R I 0 b b f Z t e S T u l I f 9 N Y d l Q A A A A h I 4 e f h C L H 1 J u h u E d Z s p 8 K I 8 d Y Y N 3 D i e z 6 I / J v Z t q 4 Q r k r Q F p E o n q M J S t k y A S 0 5 a c j T G W x f o K l G O H e R Q o L E q v P l 0 V s j Z B d o 9 R H j i C y V / e Y W w U A A A A 8 G Z O k g C 6 w E N f E 2 n r 7 J v P E C z t C C s = < / 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42b91f9-4480-4f43-80ec-c76a45fd0dac">
      <UserInfo>
        <DisplayName/>
        <AccountId xsi:nil="true"/>
        <AccountType/>
      </UserInfo>
    </SharedWithUsers>
    <lcf76f155ced4ddcb4097134ff3c332f xmlns="107820bb-2e23-4743-a79b-83b02ff6a747">
      <Terms xmlns="http://schemas.microsoft.com/office/infopath/2007/PartnerControls"/>
    </lcf76f155ced4ddcb4097134ff3c332f>
    <TaxCatchAll xmlns="442b91f9-4480-4f43-80ec-c76a45fd0dac"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B85B5F9B687554592B295DCDCA4227A" ma:contentTypeVersion="19" ma:contentTypeDescription="Create a new document." ma:contentTypeScope="" ma:versionID="a4ea8946a6b5a09d113a18a8487b9a2a">
  <xsd:schema xmlns:xsd="http://www.w3.org/2001/XMLSchema" xmlns:xs="http://www.w3.org/2001/XMLSchema" xmlns:p="http://schemas.microsoft.com/office/2006/metadata/properties" xmlns:ns1="http://schemas.microsoft.com/sharepoint/v3" xmlns:ns2="442b91f9-4480-4f43-80ec-c76a45fd0dac" xmlns:ns3="107820bb-2e23-4743-a79b-83b02ff6a747" targetNamespace="http://schemas.microsoft.com/office/2006/metadata/properties" ma:root="true" ma:fieldsID="f9be27695489bfdfc723fed3c707939d" ns1:_="" ns2:_="" ns3:_="">
    <xsd:import namespace="http://schemas.microsoft.com/sharepoint/v3"/>
    <xsd:import namespace="442b91f9-4480-4f43-80ec-c76a45fd0dac"/>
    <xsd:import namespace="107820bb-2e23-4743-a79b-83b02ff6a747"/>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2b91f9-4480-4f43-80ec-c76a45fd0d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9f476c70-1911-45da-97b7-84fa0016d451}" ma:internalName="TaxCatchAll" ma:showField="CatchAllData" ma:web="442b91f9-4480-4f43-80ec-c76a45fd0d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7820bb-2e23-4743-a79b-83b02ff6a747"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a0de19-8f38-48f0-911d-f66da3be4939"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29EC9-1D4F-40CF-9B14-D8816B806814}"/>
</file>

<file path=customXml/itemProps2.xml><?xml version="1.0" encoding="utf-8"?>
<ds:datastoreItem xmlns:ds="http://schemas.openxmlformats.org/officeDocument/2006/customXml" ds:itemID="{12045547-FFDA-42B9-9789-96C28ECBE5C7}"/>
</file>

<file path=customXml/itemProps3.xml><?xml version="1.0" encoding="utf-8"?>
<ds:datastoreItem xmlns:ds="http://schemas.openxmlformats.org/officeDocument/2006/customXml" ds:itemID="{D46C5702-E1F7-48D1-8033-5C71CA41708A}"/>
</file>

<file path=customXml/itemProps4.xml><?xml version="1.0" encoding="utf-8"?>
<ds:datastoreItem xmlns:ds="http://schemas.openxmlformats.org/officeDocument/2006/customXml" ds:itemID="{6700B3AE-D0CA-4AB3-8B2E-50B9D7E9D7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 Tan</dc:creator>
  <cp:keywords/>
  <dc:description/>
  <cp:lastModifiedBy/>
  <cp:revision/>
  <dcterms:created xsi:type="dcterms:W3CDTF">2020-02-19T08:51:01Z</dcterms:created>
  <dcterms:modified xsi:type="dcterms:W3CDTF">2026-07-01T06:53:58Z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0x010100EB85B5F9B687554592B295DCDCA4227A</vt:lpwstr>
  </property>
  <property fmtid="{D5CDD505-2E9C-101B-9397-08002B2CF9AE}" pid="3" name="MSIP_Label_4f288355-fb4c-44cd-b9ca-40cfc2aee5f8_Enabled">
    <vt:lpwstr>true</vt:lpwstr>
  </property>
  <property fmtid="{D5CDD505-2E9C-101B-9397-08002B2CF9AE}" pid="4" name="MSIP_Label_4f288355-fb4c-44cd-b9ca-40cfc2aee5f8_SetDate">
    <vt:lpwstr>2021-09-17T06:58:52Z</vt:lpwstr>
  </property>
  <property fmtid="{D5CDD505-2E9C-101B-9397-08002B2CF9AE}" pid="5" name="MSIP_Label_4f288355-fb4c-44cd-b9ca-40cfc2aee5f8_Method">
    <vt:lpwstr>Standard</vt:lpwstr>
  </property>
  <property fmtid="{D5CDD505-2E9C-101B-9397-08002B2CF9AE}" pid="6" name="MSIP_Label_4f288355-fb4c-44cd-b9ca-40cfc2aee5f8_Name">
    <vt:lpwstr>Non Sensitive_1</vt:lpwstr>
  </property>
  <property fmtid="{D5CDD505-2E9C-101B-9397-08002B2CF9AE}" pid="7" name="MSIP_Label_4f288355-fb4c-44cd-b9ca-40cfc2aee5f8_SiteId">
    <vt:lpwstr>0b11c524-9a1c-4e1b-84cb-6336aefc2243</vt:lpwstr>
  </property>
  <property fmtid="{D5CDD505-2E9C-101B-9397-08002B2CF9AE}" pid="8" name="MSIP_Label_4f288355-fb4c-44cd-b9ca-40cfc2aee5f8_ActionId">
    <vt:lpwstr>b3929f9d-bb70-4fb9-90e5-22acb986283c</vt:lpwstr>
  </property>
  <property fmtid="{D5CDD505-2E9C-101B-9397-08002B2CF9AE}" pid="9" name="MSIP_Label_4f288355-fb4c-44cd-b9ca-40cfc2aee5f8_ContentBits">
    <vt:lpwstr>0</vt:lpwstr>
  </property>
  <property fmtid="{D5CDD505-2E9C-101B-9397-08002B2CF9AE}" pid="10" name="Jet Reports Function Literals">
    <vt:lpwstr>,	;	,	{	}	[@[{0}]]	1033	18441</vt:lpwstr>
  </property>
  <property fmtid="{D5CDD505-2E9C-101B-9397-08002B2CF9AE}" pid="11" name="MediaServiceImageTags">
    <vt:lpwstr/>
  </property>
  <property fmtid="{D5CDD505-2E9C-101B-9397-08002B2CF9AE}" pid="12" name="Order">
    <vt:r8>5427900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