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Manquan\Documents\CCF\Aug 2021 grant changes\"/>
    </mc:Choice>
  </mc:AlternateContent>
  <xr:revisionPtr revIDLastSave="0" documentId="13_ncr:1_{1A5172D0-8280-486D-B2C1-857753E32F22}" xr6:coauthVersionLast="45" xr6:coauthVersionMax="47" xr10:uidLastSave="{00000000-0000-0000-0000-000000000000}"/>
  <bookViews>
    <workbookView xWindow="-110" yWindow="-110" windowWidth="19420" windowHeight="10560" xr2:uid="{195C319E-BE0D-47CF-81FF-1EF414A5CED5}"/>
  </bookViews>
  <sheets>
    <sheet name="CCF Training Grant Front Page" sheetId="1" r:id="rId1"/>
    <sheet name="CCF Training Grant - Summary" sheetId="2" r:id="rId2"/>
    <sheet name="1) Short Term - Local" sheetId="3" r:id="rId3"/>
    <sheet name="2) Short Term - Overseas" sheetId="4" r:id="rId4"/>
    <sheet name="3) Long Term Courses" sheetId="5" r:id="rId5"/>
  </sheets>
  <definedNames>
    <definedName name="_xlnm.Print_Area" localSheetId="2">'1) Short Term - Local'!$B$2:$G$39</definedName>
    <definedName name="_xlnm.Print_Area" localSheetId="3">'2) Short Term - Overseas'!$B$2:$G$34</definedName>
    <definedName name="_xlnm.Print_Area" localSheetId="4">'3) Long Term Courses'!$B$2:$H$44</definedName>
    <definedName name="_xlnm.Print_Area" localSheetId="1">'CCF Training Grant - Summary'!$B$2:$I$55</definedName>
    <definedName name="_xlnm.Print_Area" localSheetId="0">'CCF Training Grant Front Page'!$B$2:$F$35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2" l="1"/>
  <c r="I34" i="2" s="1"/>
  <c r="H40" i="2" l="1"/>
  <c r="I40" i="2" s="1"/>
  <c r="H37" i="2"/>
  <c r="I37" i="2" s="1"/>
  <c r="H34" i="2"/>
  <c r="H17" i="2"/>
  <c r="I17" i="2" s="1"/>
  <c r="H25" i="2"/>
  <c r="I25" i="2" s="1"/>
  <c r="I13" i="4"/>
  <c r="I43" i="2" l="1"/>
  <c r="J24" i="5"/>
  <c r="H2" i="5"/>
  <c r="G2" i="4"/>
  <c r="G2" i="3"/>
  <c r="I2" i="2"/>
  <c r="H6" i="1"/>
  <c r="E6" i="5" s="1"/>
  <c r="H5" i="1"/>
  <c r="E5" i="3" s="1"/>
  <c r="I5" i="1" l="1"/>
  <c r="I9" i="1" s="1"/>
  <c r="J5" i="1"/>
  <c r="E6" i="3"/>
  <c r="F6" i="2"/>
  <c r="E5" i="4"/>
  <c r="E6" i="4"/>
  <c r="F5" i="2"/>
  <c r="E5" i="5"/>
  <c r="H9" i="1" l="1"/>
  <c r="B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 Tan</author>
  </authors>
  <commentList>
    <comment ref="F18" authorId="0" shapeId="0" xr:uid="{D37D323F-A78E-473B-8C3A-4B7B1DCEAA8E}">
      <text>
        <r>
          <rPr>
            <b/>
            <sz val="10"/>
            <color indexed="81"/>
            <rFont val="Tahoma"/>
            <family val="2"/>
          </rPr>
          <t xml:space="preserve">Select Program (PGM) as follows:
</t>
        </r>
        <r>
          <rPr>
            <sz val="10"/>
            <color indexed="81"/>
            <rFont val="Tahoma"/>
            <family val="2"/>
          </rPr>
          <t>1 - Finance
2 - Banking
3 - Accounting
4 - Business
5 - Marketing</t>
        </r>
      </text>
    </comment>
  </commentList>
</comments>
</file>

<file path=xl/sharedStrings.xml><?xml version="1.0" encoding="utf-8"?>
<sst xmlns="http://schemas.openxmlformats.org/spreadsheetml/2006/main" count="161" uniqueCount="93">
  <si>
    <t>Application Form</t>
  </si>
  <si>
    <r>
      <t xml:space="preserve">Application Date :
</t>
    </r>
    <r>
      <rPr>
        <sz val="16"/>
        <rFont val="Calibri"/>
        <family val="2"/>
        <scheme val="minor"/>
      </rPr>
      <t>(Type in DD/MM/YYYY format)</t>
    </r>
  </si>
  <si>
    <t>Name of Co-operative :</t>
  </si>
  <si>
    <t>On behalf of the Co-operative, I declare that:</t>
  </si>
  <si>
    <t xml:space="preserve">The Co-operative is registered with the Registry of Co-operative Societies. </t>
  </si>
  <si>
    <t>The Co-operative is not receiving or has not received any other grants from CCF, government agency and/or other organisation for the same expense item.</t>
  </si>
  <si>
    <t>The Co-operative does not have outstanding CCF contributions or late payment penalties.</t>
  </si>
  <si>
    <t>This grant application is supported and endorsed by the Co-operative's Committee of Management.</t>
  </si>
  <si>
    <t xml:space="preserve">Grant must only be used for the Co-operative’s expenses. It cannot be used for its subsidiary (if any) that is registered as a company. </t>
  </si>
  <si>
    <t xml:space="preserve">I confirm that the training expenses were incurred by officers of the Co-operative.  </t>
  </si>
  <si>
    <t>The information provided in this application is true and correct.</t>
  </si>
  <si>
    <t>I understand that all required documents must be enclosed with the grant application.  If any of the required documents are not submitted, the grant application cannot be processed.</t>
  </si>
  <si>
    <t>I understand that the grant application is subject to the CCF Committee’s approval at its sole discretion.</t>
  </si>
  <si>
    <t>Signature of the Co-operative's Chairperson</t>
  </si>
  <si>
    <t>(Name of Co-operative's Chairperson &amp; Date)</t>
  </si>
  <si>
    <t>(                                                                                                                                        )</t>
  </si>
  <si>
    <t>Please print and sign on every page of this application.</t>
  </si>
  <si>
    <t>Application Date:</t>
  </si>
  <si>
    <t>Actual Expenditure*</t>
  </si>
  <si>
    <t>Amount eligible for CCF Grant consideration</t>
  </si>
  <si>
    <t>% of actual cost</t>
  </si>
  <si>
    <t>Courses, seminars or conferences must be relevant to Co-operative's business and operations</t>
  </si>
  <si>
    <t>1)</t>
  </si>
  <si>
    <t>Short Term - Local</t>
  </si>
  <si>
    <t>Short term courses, conferences or seminars (local)</t>
  </si>
  <si>
    <t>(Registration/course fees)</t>
  </si>
  <si>
    <t>a)</t>
  </si>
  <si>
    <t>b)</t>
  </si>
  <si>
    <t>c)</t>
  </si>
  <si>
    <t>supported by government agencies</t>
  </si>
  <si>
    <t>2)</t>
  </si>
  <si>
    <t>Short Term - Overseas</t>
  </si>
  <si>
    <t>Short term courses, conferences or seminars (overseas)</t>
  </si>
  <si>
    <t>3)</t>
  </si>
  <si>
    <t>For Staff and Committee of Management officers who</t>
  </si>
  <si>
    <t>has worked/served in the co-operative for at least 1 year, and</t>
  </si>
  <si>
    <t>must be working/serving in co-operative when the expense was incurred</t>
  </si>
  <si>
    <t>PGM</t>
  </si>
  <si>
    <t>Finance / Banking / Accounting / Business or Marketing programs</t>
  </si>
  <si>
    <t>Professional studies</t>
  </si>
  <si>
    <t>(Examples include ACCA, CIMA, CFA, CPA, Certified Risk Mgr programs, Certified Professional Business Mgrs programs, etc.)</t>
  </si>
  <si>
    <t>TOTAL</t>
  </si>
  <si>
    <t>Eligible Funding:</t>
  </si>
  <si>
    <t>Reimbursement</t>
  </si>
  <si>
    <t>)</t>
  </si>
  <si>
    <t>Application Date :</t>
  </si>
  <si>
    <r>
      <t xml:space="preserve">* GST-registered co-ops </t>
    </r>
    <r>
      <rPr>
        <b/>
        <i/>
        <u/>
        <sz val="14"/>
        <color theme="1"/>
        <rFont val="Calibri"/>
        <family val="2"/>
        <scheme val="minor"/>
      </rPr>
      <t>are not allowed</t>
    </r>
    <r>
      <rPr>
        <b/>
        <sz val="14"/>
        <color theme="1"/>
        <rFont val="Calibri"/>
        <family val="2"/>
        <scheme val="minor"/>
      </rPr>
      <t xml:space="preserve"> to claim GST incurred on expenses.
    Non-GST registered co-ops can claim for GST incurred on expenses.</t>
    </r>
  </si>
  <si>
    <t>Required Supporting Documents:</t>
  </si>
  <si>
    <t>Invoice and payment receipts.</t>
  </si>
  <si>
    <t>i)</t>
  </si>
  <si>
    <t>ii)</t>
  </si>
  <si>
    <t>iii)</t>
  </si>
  <si>
    <t>Staff and Committee of Management officers who</t>
  </si>
  <si>
    <t>Official transcripts showing a pass grade or above 
- certified true copy by Chairman/ CEO/ CFO/ COO of co-operative.</t>
  </si>
  <si>
    <t>4)</t>
  </si>
  <si>
    <t xml:space="preserve">CCF TRAINING GRANT </t>
  </si>
  <si>
    <t>Version: 1 Oct 2021</t>
  </si>
  <si>
    <t>CCF TRAINING GRANT</t>
  </si>
  <si>
    <t>Other courses relevant to co-operative's business and operations</t>
  </si>
  <si>
    <t>Long Term Courses - Local</t>
  </si>
  <si>
    <t>by Institutes of Higher Learning (IHL);</t>
  </si>
  <si>
    <t>by training providers in Skillfuture website; or</t>
  </si>
  <si>
    <t>ii)  must be working/serving in co-operative when the expense was incurred</t>
  </si>
  <si>
    <t>i)  has worked/served in the co-operative for at least 1 year, and</t>
  </si>
  <si>
    <t>The expenses stated in the grant application are incurred not more than 12 months before the date of grant application.</t>
  </si>
  <si>
    <t>(Other than courses in (a) and (b))</t>
  </si>
  <si>
    <t>Long Term Courses (Local)</t>
  </si>
  <si>
    <t>Short Term Training - Overseas</t>
  </si>
  <si>
    <t>Short Term Training - Local</t>
  </si>
  <si>
    <t>For staff - copy of appointment letter or employment contract.</t>
  </si>
  <si>
    <t>The Short Term Training - Overseas grant provides co-funding of overseas courses, seminars or conferences to help co-operative officers improve their knowledge and/or learn relevant skills in the running of a co-operative.</t>
  </si>
  <si>
    <t>The Short Term Training - Local grant provides co-funding of local short term courses, seminars or conferences to help co-operative officers improve their knowledge and/or learn relevant skills in the running of a co-operative.</t>
  </si>
  <si>
    <t>Certificate of attendance or other documentary proof 
 - certified true copy by Chairman/ CEO/ CFO/ COO of co-operative.</t>
  </si>
  <si>
    <t>Certificate of attendance or other documentary proof 
- certified true copy by Chairman/ CEO/ CFO/ COO of co-operative.</t>
  </si>
  <si>
    <t>The grant is applicable to any overseas courses, seminars or conferences that are relevant to the co-operative’s business and operations (including registration fees for WOCCU Conference, ICA Conference etc).</t>
  </si>
  <si>
    <t>CCF Training Grant Summary
(to be printed for every application)</t>
  </si>
  <si>
    <t>Cap</t>
  </si>
  <si>
    <r>
      <t xml:space="preserve">Co-funding
</t>
    </r>
    <r>
      <rPr>
        <b/>
        <sz val="16"/>
        <color rgb="FFFF0000"/>
        <rFont val="Calibri"/>
        <family val="2"/>
        <scheme val="minor"/>
      </rPr>
      <t>Per year / Per co-op</t>
    </r>
  </si>
  <si>
    <t>Letter from Chairman/ CEO/ CFO/ COO of co-operative to confirm:
- employment or position held in Committee of Management; and
- length of service.</t>
  </si>
  <si>
    <t xml:space="preserve">Finance / Banking / Accounting / Business / Marketing programs </t>
  </si>
  <si>
    <t>Indicate type of program as 1 / 2 / 3 / 4 / 5 respectively in the "PGM" cell</t>
  </si>
  <si>
    <t>Information &amp; Conditions</t>
  </si>
  <si>
    <t>The Long Term Courses grant provides co-funding to help co-operative staff and Committee of Management obtain professional certificates or up-skill to diplomas or degrees in courses relevant to the co-operative's business and operations.</t>
  </si>
  <si>
    <t>provided by Institutes of Higher Learning (IHL);</t>
  </si>
  <si>
    <t>provided by training providers listed in Skillsfuture website (link below); or</t>
  </si>
  <si>
    <t>[IHL means National University of S'pore (NUS), Nanyang Technological University (NTU), S'pore Management University (SMU), S'pore University of Technology and Design (SUTD), S'pore Institute of Technology (SIT), S'pore University of Social Sciences, Nanyang Polytechnic (NYP), Ngee Ann Polytechnic (NP), Republic Polytechnic (RP), S'pore Polytechnic (SP), Temasek Polytechnic (TP), Institute of Technical Education (ITE).]</t>
  </si>
  <si>
    <t>Funding is on a reimbursement basis and will be disbursed upon approval of CCF Secretariat.</t>
  </si>
  <si>
    <t>The grant is applicable to short term courses, conferences or seminars:</t>
  </si>
  <si>
    <t>https://www.skillsfuture.gov.sg/ProgrammesForYou</t>
  </si>
  <si>
    <r>
      <t xml:space="preserve">I understand that the CCF Training Grant is only available for co-operatives with positive net worth and made contributions to CCF (or would have made contributions to CCF if not for any waivers of CCF contribution granted) based on their latest audited financial statements. 
[A co-operative: (i) with negative net worth and/or did not contribute to the CCF due to operating deficit based on latest audited financial statements; </t>
    </r>
    <r>
      <rPr>
        <u/>
        <sz val="16"/>
        <color theme="1"/>
        <rFont val="Calibri"/>
        <family val="2"/>
        <scheme val="minor"/>
      </rPr>
      <t>and</t>
    </r>
    <r>
      <rPr>
        <sz val="16"/>
        <color theme="1"/>
        <rFont val="Calibri"/>
        <family val="2"/>
        <scheme val="minor"/>
      </rPr>
      <t xml:space="preserve"> (ii) is not dormant can refer to the "CCF Basic Support Grant" instead. "Dormant" is defined as no reported revenue (audited) from core business for the past 2 consecutive financial years.]
</t>
    </r>
  </si>
  <si>
    <r>
      <rPr>
        <b/>
        <u/>
        <sz val="16"/>
        <color rgb="FFFF0000"/>
        <rFont val="Calibri"/>
        <family val="2"/>
        <scheme val="minor"/>
      </rPr>
      <t>Note:</t>
    </r>
    <r>
      <rPr>
        <b/>
        <sz val="16"/>
        <color rgb="FFFF0000"/>
        <rFont val="Calibri"/>
        <family val="2"/>
        <scheme val="minor"/>
      </rPr>
      <t xml:space="preserve"> Actual Expenditure for the items are to be entered in the appropriate tab.
* GST-registered co-ops </t>
    </r>
    <r>
      <rPr>
        <b/>
        <i/>
        <u/>
        <sz val="16"/>
        <color rgb="FFFF0000"/>
        <rFont val="Calibri"/>
        <family val="2"/>
        <scheme val="minor"/>
      </rPr>
      <t>are not allowed</t>
    </r>
    <r>
      <rPr>
        <b/>
        <sz val="16"/>
        <color rgb="FFFF0000"/>
        <rFont val="Calibri"/>
        <family val="2"/>
        <scheme val="minor"/>
      </rPr>
      <t xml:space="preserve"> to claim GST incurred on expenses (thus, actual expenditure should exclude GST).
    Non-GST registered co-ops can claim for GST incurred on expenses.</t>
    </r>
  </si>
  <si>
    <t>I confirm that the course, seminar and/or conference in this grant application is/are relevant to the Co-operative’s business and operations.</t>
  </si>
  <si>
    <t>Grant is only applicable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</si>
</sst>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0;\-0;;@"/>
    <numFmt numFmtId="165" formatCode="[$-409]d\-mmm\-yyyy;@"/>
    <numFmt numFmtId="166" formatCode="0_ ;\-0\ "/>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color theme="2" tint="-0.249977111117893"/>
      <name val="Calibri"/>
      <family val="2"/>
      <scheme val="minor"/>
    </font>
    <font>
      <sz val="18"/>
      <color theme="1"/>
      <name val="Calibri"/>
      <family val="2"/>
      <scheme val="minor"/>
    </font>
    <font>
      <b/>
      <i/>
      <sz val="18"/>
      <name val="Calibri"/>
      <family val="2"/>
      <scheme val="minor"/>
    </font>
    <font>
      <b/>
      <i/>
      <sz val="18"/>
      <name val="Calibri Light"/>
      <family val="1"/>
      <scheme val="major"/>
    </font>
    <font>
      <sz val="18"/>
      <color theme="2" tint="-0.249977111117893"/>
      <name val="Calibri"/>
      <family val="2"/>
      <scheme val="minor"/>
    </font>
    <font>
      <b/>
      <i/>
      <sz val="11"/>
      <name val="Calibri Light"/>
      <family val="1"/>
      <scheme val="major"/>
    </font>
    <font>
      <b/>
      <sz val="18"/>
      <name val="Calibri"/>
      <family val="2"/>
      <scheme val="minor"/>
    </font>
    <font>
      <sz val="16"/>
      <name val="Calibri"/>
      <family val="2"/>
      <scheme val="minor"/>
    </font>
    <font>
      <b/>
      <sz val="18"/>
      <name val="Calibri Light"/>
      <family val="2"/>
      <scheme val="major"/>
    </font>
    <font>
      <b/>
      <sz val="11"/>
      <name val="Calibri"/>
      <family val="2"/>
      <scheme val="minor"/>
    </font>
    <font>
      <b/>
      <sz val="11"/>
      <name val="Calibri Light"/>
      <family val="2"/>
      <scheme val="major"/>
    </font>
    <font>
      <sz val="11"/>
      <name val="Calibri Light"/>
      <family val="2"/>
      <scheme val="major"/>
    </font>
    <font>
      <sz val="16"/>
      <color theme="1"/>
      <name val="Calibri"/>
      <family val="2"/>
      <scheme val="minor"/>
    </font>
    <font>
      <sz val="16"/>
      <name val="Calibri Light"/>
      <family val="2"/>
      <scheme val="major"/>
    </font>
    <font>
      <sz val="14"/>
      <color theme="1"/>
      <name val="Calibri"/>
      <family val="2"/>
      <scheme val="minor"/>
    </font>
    <font>
      <sz val="14"/>
      <name val="Calibri Light"/>
      <family val="2"/>
      <scheme val="major"/>
    </font>
    <font>
      <sz val="11"/>
      <name val="Calibri"/>
      <family val="2"/>
      <scheme val="minor"/>
    </font>
    <font>
      <sz val="14"/>
      <color rgb="FFFF0000"/>
      <name val="Calibri"/>
      <family val="2"/>
      <scheme val="minor"/>
    </font>
    <font>
      <b/>
      <sz val="14"/>
      <color theme="1"/>
      <name val="Calibri"/>
      <family val="2"/>
      <scheme val="minor"/>
    </font>
    <font>
      <sz val="18"/>
      <name val="Calibri"/>
      <family val="2"/>
      <scheme val="minor"/>
    </font>
    <font>
      <b/>
      <sz val="16"/>
      <color rgb="FFFF0000"/>
      <name val="Calibri"/>
      <family val="2"/>
      <scheme val="minor"/>
    </font>
    <font>
      <u/>
      <sz val="16"/>
      <color theme="1"/>
      <name val="Calibri"/>
      <family val="2"/>
      <scheme val="minor"/>
    </font>
    <font>
      <b/>
      <sz val="11"/>
      <color rgb="FFFF0000"/>
      <name val="Calibri"/>
      <family val="2"/>
      <scheme val="minor"/>
    </font>
    <font>
      <b/>
      <u/>
      <sz val="16"/>
      <color rgb="FFFF0000"/>
      <name val="Calibri"/>
      <family val="2"/>
      <scheme val="minor"/>
    </font>
    <font>
      <b/>
      <i/>
      <u/>
      <sz val="16"/>
      <color rgb="FFFF0000"/>
      <name val="Calibri"/>
      <family val="2"/>
      <scheme val="minor"/>
    </font>
    <font>
      <b/>
      <sz val="16"/>
      <color theme="1"/>
      <name val="Calibri"/>
      <family val="2"/>
      <scheme val="minor"/>
    </font>
    <font>
      <b/>
      <sz val="16"/>
      <name val="Calibri"/>
      <family val="2"/>
      <scheme val="minor"/>
    </font>
    <font>
      <u/>
      <sz val="11"/>
      <color theme="10"/>
      <name val="Calibri"/>
      <family val="2"/>
      <scheme val="minor"/>
    </font>
    <font>
      <b/>
      <sz val="18"/>
      <color theme="1"/>
      <name val="Calibri"/>
      <family val="2"/>
      <scheme val="minor"/>
    </font>
    <font>
      <b/>
      <i/>
      <u/>
      <sz val="14"/>
      <color theme="1"/>
      <name val="Calibri"/>
      <family val="2"/>
      <scheme val="minor"/>
    </font>
    <font>
      <sz val="16"/>
      <color theme="0" tint="-0.34998626667073579"/>
      <name val="Calibri"/>
      <family val="2"/>
      <scheme val="minor"/>
    </font>
    <font>
      <u/>
      <sz val="16"/>
      <color theme="10"/>
      <name val="Calibri"/>
      <family val="2"/>
      <scheme val="minor"/>
    </font>
    <font>
      <sz val="12"/>
      <color theme="1"/>
      <name val="Calibri"/>
      <family val="2"/>
      <scheme val="minor"/>
    </font>
    <font>
      <b/>
      <sz val="10"/>
      <color indexed="81"/>
      <name val="Tahoma"/>
      <family val="2"/>
    </font>
    <font>
      <sz val="10"/>
      <color indexed="81"/>
      <name val="Tahoma"/>
      <family val="2"/>
    </font>
    <font>
      <b/>
      <sz val="12"/>
      <color theme="1"/>
      <name val="Calibri"/>
      <family val="2"/>
      <scheme val="minor"/>
    </font>
    <font>
      <sz val="11"/>
      <color theme="4" tint="0.79998168889431442"/>
      <name val="Calibri"/>
      <family val="2"/>
      <scheme val="minor"/>
    </font>
  </fonts>
  <fills count="10">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auto="1"/>
      </bottom>
      <diagonal/>
    </border>
    <border>
      <left/>
      <right/>
      <top style="dotted">
        <color auto="1"/>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30" fillId="0" borderId="0" applyNumberFormat="0" applyFill="0" applyBorder="0" applyAlignment="0" applyProtection="0"/>
  </cellStyleXfs>
  <cellXfs count="345">
    <xf numFmtId="0" fontId="0" fillId="0" borderId="0" xfId="0"/>
    <xf numFmtId="0" fontId="0" fillId="0" borderId="0" xfId="0" applyAlignment="1">
      <alignment wrapText="1"/>
    </xf>
    <xf numFmtId="0" fontId="3" fillId="2" borderId="0" xfId="0" applyFont="1" applyFill="1"/>
    <xf numFmtId="0" fontId="0" fillId="2" borderId="0" xfId="0" applyFill="1"/>
    <xf numFmtId="0" fontId="4" fillId="0" borderId="0" xfId="0" applyFont="1"/>
    <xf numFmtId="0" fontId="4" fillId="3" borderId="2" xfId="0" applyFont="1" applyFill="1" applyBorder="1" applyAlignment="1">
      <alignment wrapText="1"/>
    </xf>
    <xf numFmtId="0" fontId="7" fillId="2" borderId="0" xfId="0" applyFont="1" applyFill="1"/>
    <xf numFmtId="0" fontId="4" fillId="2" borderId="0" xfId="0" applyFont="1" applyFill="1"/>
    <xf numFmtId="0" fontId="5" fillId="3" borderId="4" xfId="0" applyFont="1" applyFill="1" applyBorder="1"/>
    <xf numFmtId="0" fontId="6" fillId="3" borderId="0" xfId="0" applyFont="1" applyFill="1"/>
    <xf numFmtId="0" fontId="4" fillId="3" borderId="0" xfId="0" applyFont="1" applyFill="1" applyAlignment="1">
      <alignment wrapText="1"/>
    </xf>
    <xf numFmtId="0" fontId="4" fillId="3" borderId="0" xfId="0" applyFont="1" applyFill="1"/>
    <xf numFmtId="0" fontId="4" fillId="3" borderId="5" xfId="0" applyFont="1" applyFill="1" applyBorder="1"/>
    <xf numFmtId="0" fontId="8" fillId="3" borderId="4" xfId="0" applyFont="1" applyFill="1" applyBorder="1"/>
    <xf numFmtId="0" fontId="8" fillId="3" borderId="0" xfId="0" applyFont="1" applyFill="1"/>
    <xf numFmtId="0" fontId="0" fillId="3" borderId="0" xfId="0" applyFill="1" applyAlignment="1">
      <alignment wrapText="1"/>
    </xf>
    <xf numFmtId="0" fontId="0" fillId="3" borderId="0" xfId="0" applyFill="1"/>
    <xf numFmtId="0" fontId="0" fillId="3" borderId="5" xfId="0" applyFill="1" applyBorder="1"/>
    <xf numFmtId="164" fontId="3" fillId="2" borderId="0" xfId="0" applyNumberFormat="1" applyFont="1" applyFill="1"/>
    <xf numFmtId="165" fontId="7" fillId="2" borderId="0" xfId="0" applyNumberFormat="1" applyFont="1" applyFill="1" applyAlignment="1">
      <alignment horizontal="left" vertical="center" wrapText="1"/>
    </xf>
    <xf numFmtId="0" fontId="7" fillId="2" borderId="0" xfId="0" quotePrefix="1" applyFont="1" applyFill="1"/>
    <xf numFmtId="166" fontId="7" fillId="2" borderId="0" xfId="0" applyNumberFormat="1" applyFont="1" applyFill="1"/>
    <xf numFmtId="0" fontId="9" fillId="3" borderId="4" xfId="0" applyFont="1" applyFill="1" applyBorder="1" applyAlignment="1">
      <alignment horizontal="left" vertical="center"/>
    </xf>
    <xf numFmtId="0" fontId="11" fillId="3" borderId="0" xfId="0" applyFont="1" applyFill="1"/>
    <xf numFmtId="164" fontId="7" fillId="2" borderId="0" xfId="0" applyNumberFormat="1" applyFont="1" applyFill="1" applyAlignment="1">
      <alignment horizontal="left" vertical="center" wrapText="1"/>
    </xf>
    <xf numFmtId="0" fontId="12" fillId="3" borderId="7" xfId="0" applyFont="1" applyFill="1" applyBorder="1"/>
    <xf numFmtId="0" fontId="13" fillId="3" borderId="8" xfId="0" applyFont="1" applyFill="1" applyBorder="1"/>
    <xf numFmtId="0" fontId="0" fillId="3" borderId="8" xfId="0" applyFill="1" applyBorder="1" applyAlignment="1">
      <alignment wrapText="1"/>
    </xf>
    <xf numFmtId="0" fontId="0" fillId="3" borderId="8" xfId="0" applyFill="1" applyBorder="1"/>
    <xf numFmtId="0" fontId="0" fillId="3" borderId="9" xfId="0" applyFill="1" applyBorder="1"/>
    <xf numFmtId="0" fontId="12" fillId="0" borderId="0" xfId="0" applyFont="1"/>
    <xf numFmtId="0" fontId="13" fillId="0" borderId="0" xfId="0" applyFont="1"/>
    <xf numFmtId="0" fontId="4" fillId="0" borderId="0" xfId="0" applyFont="1" applyAlignment="1">
      <alignment vertical="center"/>
    </xf>
    <xf numFmtId="0" fontId="9" fillId="0" borderId="0" xfId="0" applyFont="1" applyAlignment="1">
      <alignment vertical="center"/>
    </xf>
    <xf numFmtId="0" fontId="7" fillId="2" borderId="0" xfId="0" applyFont="1" applyFill="1" applyAlignment="1">
      <alignment horizontal="left" vertical="center"/>
    </xf>
    <xf numFmtId="164" fontId="7" fillId="2" borderId="0" xfId="0" applyNumberFormat="1" applyFont="1" applyFill="1" applyAlignment="1">
      <alignment horizontal="left" vertical="center"/>
    </xf>
    <xf numFmtId="0" fontId="7" fillId="2" borderId="0" xfId="0" applyFont="1" applyFill="1" applyAlignment="1">
      <alignment vertical="center"/>
    </xf>
    <xf numFmtId="0" fontId="4" fillId="2" borderId="0" xfId="0" applyFont="1" applyFill="1" applyAlignment="1">
      <alignment vertical="center"/>
    </xf>
    <xf numFmtId="0" fontId="14" fillId="0" borderId="0" xfId="0" applyFont="1"/>
    <xf numFmtId="0" fontId="15" fillId="0" borderId="0" xfId="0" applyFont="1"/>
    <xf numFmtId="0" fontId="15" fillId="4" borderId="10" xfId="0" applyFont="1" applyFill="1" applyBorder="1" applyAlignment="1">
      <alignment horizontal="center" vertical="top" wrapText="1"/>
    </xf>
    <xf numFmtId="0" fontId="15" fillId="2" borderId="0" xfId="0" applyFont="1" applyFill="1"/>
    <xf numFmtId="0" fontId="15" fillId="4" borderId="14" xfId="0" applyFont="1" applyFill="1" applyBorder="1" applyAlignment="1">
      <alignment horizontal="center" vertical="top" wrapText="1"/>
    </xf>
    <xf numFmtId="0" fontId="15" fillId="4" borderId="18" xfId="0" applyFont="1" applyFill="1" applyBorder="1" applyAlignment="1">
      <alignment horizontal="center" vertical="top" wrapText="1"/>
    </xf>
    <xf numFmtId="0" fontId="15" fillId="4" borderId="19" xfId="0" applyFont="1" applyFill="1" applyBorder="1" applyAlignment="1">
      <alignment horizontal="center" vertical="top" wrapText="1"/>
    </xf>
    <xf numFmtId="0" fontId="0" fillId="0" borderId="0" xfId="0" applyAlignment="1">
      <alignment horizontal="left" vertical="top" wrapText="1"/>
    </xf>
    <xf numFmtId="0" fontId="14" fillId="0" borderId="0" xfId="0" applyFont="1" applyAlignment="1">
      <alignment horizontal="center" vertical="top"/>
    </xf>
    <xf numFmtId="0" fontId="10" fillId="0" borderId="0" xfId="0" applyFont="1" applyAlignment="1">
      <alignment horizontal="left" vertical="top"/>
    </xf>
    <xf numFmtId="0" fontId="16" fillId="0" borderId="0" xfId="0" applyFont="1"/>
    <xf numFmtId="0" fontId="17" fillId="0" borderId="0" xfId="0" applyFont="1"/>
    <xf numFmtId="0" fontId="18" fillId="0" borderId="0" xfId="0" applyFont="1" applyAlignment="1">
      <alignment horizontal="center" vertical="top"/>
    </xf>
    <xf numFmtId="0" fontId="18" fillId="0" borderId="0" xfId="0" applyFont="1"/>
    <xf numFmtId="0" fontId="17" fillId="2" borderId="0" xfId="0" applyFont="1" applyFill="1"/>
    <xf numFmtId="0" fontId="10" fillId="0" borderId="23" xfId="0" applyFont="1" applyBorder="1" applyAlignment="1">
      <alignment horizontal="center" vertical="top"/>
    </xf>
    <xf numFmtId="0" fontId="10" fillId="0" borderId="23" xfId="0" applyFont="1" applyBorder="1"/>
    <xf numFmtId="0" fontId="19" fillId="0" borderId="0" xfId="0" applyFont="1" applyAlignment="1">
      <alignment horizontal="left" vertical="top"/>
    </xf>
    <xf numFmtId="0" fontId="20" fillId="0" borderId="0" xfId="0" applyFont="1" applyAlignment="1">
      <alignment horizontal="left" vertical="top"/>
    </xf>
    <xf numFmtId="0" fontId="18" fillId="2" borderId="0" xfId="0" applyFont="1" applyFill="1" applyAlignment="1">
      <alignment horizontal="center" vertical="top"/>
    </xf>
    <xf numFmtId="0" fontId="18" fillId="2" borderId="0" xfId="0" applyFont="1" applyFill="1"/>
    <xf numFmtId="0" fontId="0" fillId="2" borderId="0" xfId="0" applyFill="1" applyAlignment="1">
      <alignment horizontal="center" vertical="center"/>
    </xf>
    <xf numFmtId="0" fontId="0" fillId="2" borderId="0" xfId="0" applyFill="1" applyAlignment="1">
      <alignment wrapText="1"/>
    </xf>
    <xf numFmtId="0" fontId="0" fillId="0" borderId="0" xfId="0" applyAlignment="1">
      <alignment vertical="top"/>
    </xf>
    <xf numFmtId="0" fontId="21" fillId="0" borderId="0" xfId="0" applyFont="1" applyAlignment="1">
      <alignment vertical="top"/>
    </xf>
    <xf numFmtId="44" fontId="0" fillId="0" borderId="0" xfId="1" applyFont="1" applyBorder="1" applyAlignment="1" applyProtection="1">
      <alignment vertical="top"/>
    </xf>
    <xf numFmtId="0" fontId="3" fillId="2" borderId="0" xfId="0" applyFont="1" applyFill="1" applyAlignment="1">
      <alignment vertical="top"/>
    </xf>
    <xf numFmtId="0" fontId="0" fillId="2" borderId="0" xfId="0" applyFill="1" applyAlignment="1">
      <alignment vertical="top"/>
    </xf>
    <xf numFmtId="0" fontId="6" fillId="0" borderId="0" xfId="0" applyFont="1"/>
    <xf numFmtId="0" fontId="4" fillId="3" borderId="2" xfId="0" applyFont="1" applyFill="1" applyBorder="1"/>
    <xf numFmtId="44" fontId="0" fillId="3" borderId="3" xfId="1" applyFont="1" applyFill="1" applyBorder="1" applyAlignment="1" applyProtection="1">
      <alignment horizontal="right" vertical="top"/>
    </xf>
    <xf numFmtId="0" fontId="4" fillId="2" borderId="0" xfId="0" applyFont="1" applyFill="1" applyAlignment="1">
      <alignment vertical="top"/>
    </xf>
    <xf numFmtId="0" fontId="22" fillId="2" borderId="0" xfId="0" applyFont="1" applyFill="1"/>
    <xf numFmtId="0" fontId="6" fillId="3" borderId="4" xfId="0" applyFont="1" applyFill="1" applyBorder="1"/>
    <xf numFmtId="0" fontId="9" fillId="0" borderId="0" xfId="0" applyFont="1"/>
    <xf numFmtId="0" fontId="9" fillId="3" borderId="0" xfId="0" applyFont="1" applyFill="1" applyAlignment="1">
      <alignment vertical="center"/>
    </xf>
    <xf numFmtId="164" fontId="9" fillId="3" borderId="0" xfId="0" applyNumberFormat="1" applyFont="1" applyFill="1" applyAlignment="1">
      <alignment horizontal="left" vertical="center"/>
    </xf>
    <xf numFmtId="0" fontId="9" fillId="3" borderId="5" xfId="0" applyFont="1" applyFill="1" applyBorder="1" applyAlignment="1">
      <alignment vertical="center"/>
    </xf>
    <xf numFmtId="0" fontId="2" fillId="3" borderId="7" xfId="0" applyFont="1" applyFill="1" applyBorder="1" applyAlignment="1">
      <alignment vertical="top"/>
    </xf>
    <xf numFmtId="0" fontId="0" fillId="3" borderId="8" xfId="0" applyFill="1" applyBorder="1" applyAlignment="1">
      <alignment vertical="top"/>
    </xf>
    <xf numFmtId="44" fontId="0" fillId="3" borderId="9" xfId="1" applyFont="1" applyFill="1" applyBorder="1" applyAlignment="1" applyProtection="1">
      <alignment vertical="top"/>
    </xf>
    <xf numFmtId="0" fontId="0" fillId="4" borderId="1" xfId="0" applyFill="1" applyBorder="1" applyAlignment="1">
      <alignment vertical="top"/>
    </xf>
    <xf numFmtId="0" fontId="0" fillId="4" borderId="2" xfId="0" applyFill="1" applyBorder="1" applyAlignment="1">
      <alignment vertical="top"/>
    </xf>
    <xf numFmtId="44" fontId="0" fillId="4" borderId="3" xfId="1" applyFont="1" applyFill="1" applyBorder="1" applyAlignment="1" applyProtection="1">
      <alignment vertical="top"/>
    </xf>
    <xf numFmtId="0" fontId="15" fillId="0" borderId="0" xfId="0" applyFont="1" applyAlignment="1">
      <alignment vertical="top"/>
    </xf>
    <xf numFmtId="0" fontId="15" fillId="4" borderId="0" xfId="0" applyFont="1" applyFill="1" applyAlignment="1">
      <alignment vertical="top"/>
    </xf>
    <xf numFmtId="44" fontId="15" fillId="4" borderId="5" xfId="1" applyFont="1" applyFill="1" applyBorder="1" applyAlignment="1" applyProtection="1">
      <alignment vertical="top"/>
    </xf>
    <xf numFmtId="0" fontId="15" fillId="2" borderId="0" xfId="0" applyFont="1" applyFill="1" applyAlignment="1">
      <alignment vertical="top"/>
    </xf>
    <xf numFmtId="0" fontId="0" fillId="4" borderId="4" xfId="0" applyFill="1" applyBorder="1" applyAlignment="1">
      <alignment vertical="top"/>
    </xf>
    <xf numFmtId="0" fontId="0" fillId="4" borderId="0" xfId="0" applyFill="1" applyAlignment="1">
      <alignment vertical="top"/>
    </xf>
    <xf numFmtId="44" fontId="0" fillId="4" borderId="5" xfId="1" applyFont="1" applyFill="1" applyBorder="1" applyAlignment="1" applyProtection="1">
      <alignment vertical="top"/>
    </xf>
    <xf numFmtId="0" fontId="15" fillId="4" borderId="4" xfId="0" applyFont="1" applyFill="1" applyBorder="1" applyAlignment="1">
      <alignment vertical="top"/>
    </xf>
    <xf numFmtId="0" fontId="15" fillId="0" borderId="6" xfId="0" applyFont="1" applyBorder="1" applyAlignment="1" applyProtection="1">
      <alignment horizontal="center" vertical="center"/>
      <protection locked="0"/>
    </xf>
    <xf numFmtId="0" fontId="0" fillId="4" borderId="7" xfId="0" applyFill="1" applyBorder="1" applyAlignment="1">
      <alignment vertical="top"/>
    </xf>
    <xf numFmtId="0" fontId="0" fillId="4" borderId="8" xfId="0" applyFill="1" applyBorder="1" applyAlignment="1">
      <alignment vertical="top"/>
    </xf>
    <xf numFmtId="44" fontId="0" fillId="4" borderId="9" xfId="1" applyFont="1" applyFill="1" applyBorder="1" applyAlignment="1" applyProtection="1">
      <alignment vertical="top"/>
    </xf>
    <xf numFmtId="0" fontId="0" fillId="0" borderId="0" xfId="0" applyAlignment="1">
      <alignment horizontal="center" vertical="top" wrapText="1"/>
    </xf>
    <xf numFmtId="0" fontId="2" fillId="3" borderId="25" xfId="0" applyFont="1" applyFill="1" applyBorder="1" applyAlignment="1">
      <alignment horizontal="center" vertical="top" wrapText="1"/>
    </xf>
    <xf numFmtId="0" fontId="0" fillId="2" borderId="0" xfId="0" applyFill="1" applyAlignment="1">
      <alignment horizontal="center" vertical="top" wrapText="1"/>
    </xf>
    <xf numFmtId="0" fontId="2" fillId="4" borderId="31" xfId="0" applyFont="1" applyFill="1" applyBorder="1" applyAlignment="1">
      <alignment vertical="top"/>
    </xf>
    <xf numFmtId="0" fontId="25" fillId="4" borderId="32" xfId="0" applyFont="1" applyFill="1" applyBorder="1" applyAlignment="1">
      <alignment horizontal="left" vertical="center" wrapText="1"/>
    </xf>
    <xf numFmtId="0" fontId="0" fillId="4" borderId="32" xfId="0" applyFill="1" applyBorder="1" applyAlignment="1">
      <alignment vertical="top"/>
    </xf>
    <xf numFmtId="0" fontId="17" fillId="0" borderId="0" xfId="0" applyFont="1" applyAlignment="1">
      <alignment vertical="top"/>
    </xf>
    <xf numFmtId="0" fontId="21" fillId="4" borderId="35" xfId="0" applyFont="1" applyFill="1" applyBorder="1" applyAlignment="1">
      <alignment vertical="top"/>
    </xf>
    <xf numFmtId="0" fontId="17" fillId="2" borderId="0" xfId="0" applyFont="1" applyFill="1" applyAlignment="1">
      <alignment vertical="top"/>
    </xf>
    <xf numFmtId="0" fontId="2" fillId="4" borderId="39" xfId="0" applyFont="1" applyFill="1" applyBorder="1" applyAlignment="1">
      <alignment vertical="top"/>
    </xf>
    <xf numFmtId="0" fontId="25" fillId="4" borderId="8" xfId="0" applyFont="1" applyFill="1" applyBorder="1" applyAlignment="1">
      <alignment horizontal="left" vertical="center" wrapText="1"/>
    </xf>
    <xf numFmtId="0" fontId="2" fillId="4" borderId="18" xfId="0" applyFont="1" applyFill="1" applyBorder="1" applyAlignment="1">
      <alignment vertical="top"/>
    </xf>
    <xf numFmtId="0" fontId="25" fillId="4" borderId="0" xfId="0" applyFont="1" applyFill="1" applyAlignment="1">
      <alignment horizontal="left" vertical="center" wrapText="1"/>
    </xf>
    <xf numFmtId="0" fontId="25" fillId="4" borderId="3" xfId="0" applyFont="1" applyFill="1" applyBorder="1" applyAlignment="1">
      <alignment horizontal="left" vertical="center" wrapText="1"/>
    </xf>
    <xf numFmtId="0" fontId="0" fillId="4" borderId="3" xfId="0" applyFill="1" applyBorder="1" applyAlignment="1">
      <alignment vertical="top"/>
    </xf>
    <xf numFmtId="44" fontId="0" fillId="4" borderId="36" xfId="1" applyFont="1" applyFill="1" applyBorder="1" applyAlignment="1" applyProtection="1">
      <alignment vertical="top"/>
    </xf>
    <xf numFmtId="0" fontId="0" fillId="7" borderId="37" xfId="0" applyFill="1" applyBorder="1" applyAlignment="1">
      <alignment horizontal="center" vertical="top" wrapText="1"/>
    </xf>
    <xf numFmtId="0" fontId="0" fillId="7" borderId="38" xfId="0" applyFill="1" applyBorder="1" applyAlignment="1">
      <alignment horizontal="center" vertical="top" wrapText="1"/>
    </xf>
    <xf numFmtId="0" fontId="28" fillId="4" borderId="37" xfId="0" applyFont="1" applyFill="1" applyBorder="1" applyAlignment="1">
      <alignment horizontal="right" vertical="top"/>
    </xf>
    <xf numFmtId="44" fontId="15" fillId="4" borderId="38" xfId="1" applyFont="1" applyFill="1" applyBorder="1" applyAlignment="1" applyProtection="1">
      <alignment vertical="top"/>
    </xf>
    <xf numFmtId="44" fontId="15" fillId="0" borderId="0" xfId="1" applyFont="1" applyBorder="1" applyAlignment="1" applyProtection="1">
      <alignment vertical="top"/>
    </xf>
    <xf numFmtId="0" fontId="2" fillId="4" borderId="37" xfId="0" applyFont="1" applyFill="1" applyBorder="1" applyAlignment="1">
      <alignment horizontal="right" vertical="top"/>
    </xf>
    <xf numFmtId="0" fontId="2" fillId="4" borderId="4" xfId="0" applyFont="1" applyFill="1" applyBorder="1" applyAlignment="1">
      <alignment vertical="top"/>
    </xf>
    <xf numFmtId="0" fontId="2" fillId="4" borderId="0" xfId="0" applyFont="1" applyFill="1" applyAlignment="1">
      <alignment vertical="top"/>
    </xf>
    <xf numFmtId="0" fontId="0" fillId="4" borderId="5" xfId="0" applyFill="1" applyBorder="1" applyAlignment="1">
      <alignment vertical="top"/>
    </xf>
    <xf numFmtId="44" fontId="0" fillId="4" borderId="38" xfId="1" applyFont="1" applyFill="1" applyBorder="1" applyAlignment="1" applyProtection="1">
      <alignment vertical="top"/>
    </xf>
    <xf numFmtId="0" fontId="28" fillId="4" borderId="37" xfId="0" applyFont="1" applyFill="1" applyBorder="1" applyAlignment="1">
      <alignment vertical="top"/>
    </xf>
    <xf numFmtId="0" fontId="28" fillId="4" borderId="0" xfId="0" applyFont="1" applyFill="1" applyAlignment="1">
      <alignment vertical="top"/>
    </xf>
    <xf numFmtId="0" fontId="15" fillId="4" borderId="5" xfId="0" applyFont="1" applyFill="1" applyBorder="1" applyAlignment="1">
      <alignment vertical="top"/>
    </xf>
    <xf numFmtId="0" fontId="15" fillId="7" borderId="37" xfId="0" applyFont="1" applyFill="1" applyBorder="1" applyAlignment="1">
      <alignment horizontal="center" vertical="top"/>
    </xf>
    <xf numFmtId="0" fontId="15" fillId="7" borderId="38" xfId="0" applyFont="1" applyFill="1" applyBorder="1" applyAlignment="1">
      <alignment horizontal="center" vertical="top"/>
    </xf>
    <xf numFmtId="0" fontId="15" fillId="4" borderId="37" xfId="0" applyFont="1" applyFill="1" applyBorder="1" applyAlignment="1">
      <alignment vertical="top"/>
    </xf>
    <xf numFmtId="44" fontId="15" fillId="8" borderId="6" xfId="1" applyFont="1" applyFill="1" applyBorder="1" applyAlignment="1" applyProtection="1">
      <alignment vertical="top"/>
    </xf>
    <xf numFmtId="44" fontId="15" fillId="4" borderId="38" xfId="1" applyFont="1" applyFill="1" applyBorder="1" applyAlignment="1" applyProtection="1">
      <alignment vertical="top" wrapText="1"/>
    </xf>
    <xf numFmtId="44" fontId="15" fillId="0" borderId="0" xfId="1" applyFont="1" applyFill="1" applyBorder="1" applyAlignment="1" applyProtection="1">
      <alignment vertical="top"/>
    </xf>
    <xf numFmtId="0" fontId="15" fillId="4" borderId="0" xfId="0" quotePrefix="1" applyFont="1" applyFill="1" applyAlignment="1">
      <alignment horizontal="left" vertical="top"/>
    </xf>
    <xf numFmtId="0" fontId="15" fillId="4" borderId="0" xfId="0" applyFont="1" applyFill="1" applyAlignment="1">
      <alignment horizontal="left" vertical="top"/>
    </xf>
    <xf numFmtId="0" fontId="15" fillId="4" borderId="5" xfId="0" applyFont="1" applyFill="1" applyBorder="1" applyAlignment="1">
      <alignment horizontal="left" vertical="top"/>
    </xf>
    <xf numFmtId="0" fontId="15" fillId="4" borderId="0" xfId="0" quotePrefix="1" applyFont="1" applyFill="1" applyAlignment="1">
      <alignment vertical="top"/>
    </xf>
    <xf numFmtId="0" fontId="0" fillId="4" borderId="41" xfId="0" applyFill="1" applyBorder="1" applyAlignment="1">
      <alignment vertical="top"/>
    </xf>
    <xf numFmtId="0" fontId="0" fillId="4" borderId="9" xfId="0" applyFill="1" applyBorder="1" applyAlignment="1">
      <alignment vertical="top"/>
    </xf>
    <xf numFmtId="44" fontId="0" fillId="4" borderId="42" xfId="1" applyFont="1" applyFill="1" applyBorder="1" applyAlignment="1" applyProtection="1">
      <alignment vertical="top"/>
    </xf>
    <xf numFmtId="0" fontId="0" fillId="4" borderId="18" xfId="0" applyFill="1" applyBorder="1" applyAlignment="1">
      <alignment vertical="top"/>
    </xf>
    <xf numFmtId="44" fontId="0" fillId="4" borderId="34" xfId="1" applyFont="1" applyFill="1" applyBorder="1" applyAlignment="1" applyProtection="1">
      <alignment vertical="top"/>
    </xf>
    <xf numFmtId="0" fontId="28" fillId="4" borderId="4" xfId="0" applyFont="1" applyFill="1" applyBorder="1" applyAlignment="1">
      <alignment vertical="top"/>
    </xf>
    <xf numFmtId="0" fontId="15" fillId="4" borderId="4" xfId="0" quotePrefix="1" applyFont="1" applyFill="1" applyBorder="1" applyAlignment="1">
      <alignment vertical="top"/>
    </xf>
    <xf numFmtId="0" fontId="10" fillId="4" borderId="0" xfId="0" applyFont="1" applyFill="1" applyAlignment="1">
      <alignment vertical="top"/>
    </xf>
    <xf numFmtId="0" fontId="29" fillId="4" borderId="0" xfId="0" applyFont="1" applyFill="1" applyAlignment="1">
      <alignment vertical="top"/>
    </xf>
    <xf numFmtId="0" fontId="10" fillId="4" borderId="5" xfId="0" applyFont="1" applyFill="1" applyBorder="1" applyAlignment="1">
      <alignment vertical="top"/>
    </xf>
    <xf numFmtId="0" fontId="15" fillId="4" borderId="37" xfId="0" applyFont="1" applyFill="1" applyBorder="1" applyAlignment="1">
      <alignment horizontal="right" vertical="top"/>
    </xf>
    <xf numFmtId="164" fontId="15" fillId="8" borderId="6" xfId="0" applyNumberFormat="1" applyFont="1" applyFill="1" applyBorder="1" applyAlignment="1">
      <alignment horizontal="center" vertical="center"/>
    </xf>
    <xf numFmtId="0" fontId="0" fillId="4" borderId="37" xfId="0" applyFill="1" applyBorder="1" applyAlignment="1">
      <alignment horizontal="right" vertical="top"/>
    </xf>
    <xf numFmtId="0" fontId="17" fillId="4" borderId="4" xfId="0" applyFont="1" applyFill="1" applyBorder="1" applyAlignment="1">
      <alignment vertical="top"/>
    </xf>
    <xf numFmtId="0" fontId="17" fillId="4" borderId="0" xfId="0" applyFont="1" applyFill="1" applyAlignment="1">
      <alignment vertical="top"/>
    </xf>
    <xf numFmtId="0" fontId="15" fillId="4" borderId="5" xfId="0" applyFont="1" applyFill="1" applyBorder="1" applyAlignment="1">
      <alignment vertical="top" wrapText="1"/>
    </xf>
    <xf numFmtId="44" fontId="15" fillId="4" borderId="3" xfId="1" applyFont="1" applyFill="1" applyBorder="1" applyAlignment="1" applyProtection="1">
      <alignment vertical="top"/>
    </xf>
    <xf numFmtId="0" fontId="2" fillId="4" borderId="37" xfId="0" applyFont="1" applyFill="1" applyBorder="1" applyAlignment="1">
      <alignment vertical="top"/>
    </xf>
    <xf numFmtId="0" fontId="15" fillId="9" borderId="46" xfId="0" applyFont="1" applyFill="1" applyBorder="1" applyAlignment="1">
      <alignment vertical="top"/>
    </xf>
    <xf numFmtId="0" fontId="28" fillId="9" borderId="26" xfId="0" applyFont="1" applyFill="1" applyBorder="1" applyAlignment="1">
      <alignment vertical="top"/>
    </xf>
    <xf numFmtId="0" fontId="28" fillId="9" borderId="27" xfId="0" applyFont="1" applyFill="1" applyBorder="1" applyAlignment="1">
      <alignment vertical="top"/>
    </xf>
    <xf numFmtId="0" fontId="15" fillId="9" borderId="28" xfId="0" applyFont="1" applyFill="1" applyBorder="1" applyAlignment="1">
      <alignment vertical="top"/>
    </xf>
    <xf numFmtId="0" fontId="15" fillId="9" borderId="26" xfId="0" applyFont="1" applyFill="1" applyBorder="1" applyAlignment="1">
      <alignment vertical="top"/>
    </xf>
    <xf numFmtId="44" fontId="28" fillId="9" borderId="28" xfId="1" applyFont="1" applyFill="1" applyBorder="1" applyAlignment="1" applyProtection="1">
      <alignment vertical="top"/>
    </xf>
    <xf numFmtId="44" fontId="28" fillId="9" borderId="47" xfId="1" applyFont="1" applyFill="1" applyBorder="1" applyAlignment="1" applyProtection="1">
      <alignment vertical="top" wrapText="1"/>
    </xf>
    <xf numFmtId="9" fontId="15" fillId="0" borderId="0" xfId="0" applyNumberFormat="1" applyFont="1" applyAlignment="1">
      <alignment vertical="top"/>
    </xf>
    <xf numFmtId="0" fontId="0" fillId="0" borderId="0" xfId="0" applyAlignment="1">
      <alignment horizontal="left" wrapText="1"/>
    </xf>
    <xf numFmtId="0" fontId="28" fillId="3" borderId="0" xfId="0" applyFont="1" applyFill="1" applyAlignment="1">
      <alignment vertical="top"/>
    </xf>
    <xf numFmtId="0" fontId="15" fillId="3" borderId="0" xfId="0" applyFont="1" applyFill="1" applyAlignment="1">
      <alignment vertical="top"/>
    </xf>
    <xf numFmtId="44" fontId="15" fillId="3" borderId="0" xfId="1" applyFont="1" applyFill="1" applyBorder="1" applyAlignment="1" applyProtection="1">
      <alignment vertical="top"/>
    </xf>
    <xf numFmtId="0" fontId="15" fillId="0" borderId="23" xfId="0" applyFont="1" applyBorder="1"/>
    <xf numFmtId="0" fontId="10" fillId="0" borderId="0" xfId="0" applyFont="1" applyAlignment="1">
      <alignment vertical="top"/>
    </xf>
    <xf numFmtId="0" fontId="15" fillId="0" borderId="0" xfId="0" applyFont="1" applyAlignment="1">
      <alignment horizontal="right" vertical="center"/>
    </xf>
    <xf numFmtId="44" fontId="0" fillId="2" borderId="0" xfId="1" applyFont="1" applyFill="1" applyBorder="1" applyAlignment="1" applyProtection="1">
      <alignment vertical="top"/>
    </xf>
    <xf numFmtId="44" fontId="4" fillId="0" borderId="0" xfId="1" applyFont="1" applyFill="1" applyBorder="1" applyAlignment="1" applyProtection="1">
      <alignment horizontal="right" vertical="top"/>
    </xf>
    <xf numFmtId="164" fontId="31" fillId="3" borderId="0" xfId="0" applyNumberFormat="1" applyFont="1" applyFill="1" applyAlignment="1">
      <alignment horizontal="left" vertical="center"/>
    </xf>
    <xf numFmtId="164" fontId="0" fillId="3" borderId="8" xfId="0" applyNumberFormat="1" applyFill="1" applyBorder="1"/>
    <xf numFmtId="0" fontId="21" fillId="4" borderId="37" xfId="0" applyFont="1" applyFill="1" applyBorder="1" applyAlignment="1">
      <alignment vertical="top"/>
    </xf>
    <xf numFmtId="0" fontId="17" fillId="4" borderId="36" xfId="0" applyFont="1" applyFill="1" applyBorder="1" applyAlignment="1">
      <alignment vertical="top"/>
    </xf>
    <xf numFmtId="0" fontId="0" fillId="4" borderId="36" xfId="0" applyFill="1" applyBorder="1" applyAlignment="1">
      <alignment vertical="top"/>
    </xf>
    <xf numFmtId="44" fontId="33" fillId="2" borderId="0" xfId="0" applyNumberFormat="1" applyFont="1" applyFill="1" applyAlignment="1">
      <alignment vertical="top"/>
    </xf>
    <xf numFmtId="0" fontId="15" fillId="4" borderId="1" xfId="0" applyFont="1" applyFill="1" applyBorder="1" applyAlignment="1">
      <alignment vertical="top"/>
    </xf>
    <xf numFmtId="44" fontId="15" fillId="4" borderId="55" xfId="1" applyFont="1" applyFill="1" applyBorder="1" applyAlignment="1" applyProtection="1">
      <alignment vertical="top"/>
    </xf>
    <xf numFmtId="0" fontId="0" fillId="4" borderId="44" xfId="0" applyFill="1" applyBorder="1" applyAlignment="1">
      <alignment vertical="top"/>
    </xf>
    <xf numFmtId="0" fontId="0" fillId="4" borderId="50" xfId="0" applyFill="1" applyBorder="1" applyAlignment="1">
      <alignment vertical="top"/>
    </xf>
    <xf numFmtId="0" fontId="0" fillId="4" borderId="51" xfId="0" applyFill="1" applyBorder="1" applyAlignment="1">
      <alignment vertical="top"/>
    </xf>
    <xf numFmtId="0" fontId="0" fillId="4" borderId="52" xfId="0" applyFill="1" applyBorder="1" applyAlignment="1">
      <alignment vertical="top"/>
    </xf>
    <xf numFmtId="44" fontId="0" fillId="4" borderId="53" xfId="1" applyFont="1" applyFill="1" applyBorder="1" applyAlignment="1" applyProtection="1">
      <alignment vertical="top"/>
    </xf>
    <xf numFmtId="0" fontId="15" fillId="4" borderId="41" xfId="0" applyFont="1" applyFill="1" applyBorder="1" applyAlignment="1">
      <alignment horizontal="left" vertical="top"/>
    </xf>
    <xf numFmtId="0" fontId="15" fillId="4" borderId="19" xfId="0" applyFont="1" applyFill="1" applyBorder="1" applyAlignment="1">
      <alignment horizontal="left" vertical="top"/>
    </xf>
    <xf numFmtId="0" fontId="2" fillId="0" borderId="0" xfId="0" applyFont="1" applyAlignment="1">
      <alignment horizontal="left" vertical="center"/>
    </xf>
    <xf numFmtId="0" fontId="15" fillId="0" borderId="0" xfId="0" applyFont="1" applyAlignment="1">
      <alignment vertical="top" wrapText="1"/>
    </xf>
    <xf numFmtId="44" fontId="0" fillId="0" borderId="0" xfId="1" applyFont="1" applyFill="1" applyBorder="1" applyAlignment="1" applyProtection="1">
      <alignment vertical="top"/>
    </xf>
    <xf numFmtId="0" fontId="0" fillId="3" borderId="2" xfId="0" applyFill="1" applyBorder="1" applyAlignment="1">
      <alignment vertical="top"/>
    </xf>
    <xf numFmtId="0" fontId="0" fillId="3" borderId="3" xfId="0" applyFill="1" applyBorder="1" applyAlignment="1">
      <alignment vertical="top"/>
    </xf>
    <xf numFmtId="0" fontId="0" fillId="3" borderId="3" xfId="0" applyFill="1" applyBorder="1" applyAlignment="1">
      <alignment horizontal="right" vertical="top" indent="1"/>
    </xf>
    <xf numFmtId="0" fontId="4" fillId="0" borderId="0" xfId="0" applyFont="1" applyAlignment="1">
      <alignment vertical="top"/>
    </xf>
    <xf numFmtId="44" fontId="1" fillId="3" borderId="0" xfId="1" applyFont="1" applyFill="1" applyBorder="1" applyAlignment="1" applyProtection="1">
      <alignment horizontal="left"/>
    </xf>
    <xf numFmtId="44" fontId="1" fillId="3" borderId="5" xfId="1" applyFont="1" applyFill="1" applyBorder="1" applyAlignment="1" applyProtection="1">
      <alignment horizontal="left"/>
    </xf>
    <xf numFmtId="44" fontId="1" fillId="3" borderId="8" xfId="1" applyFont="1" applyFill="1" applyBorder="1" applyAlignment="1" applyProtection="1">
      <alignment horizontal="left"/>
    </xf>
    <xf numFmtId="44" fontId="1" fillId="3" borderId="9" xfId="1" applyFont="1" applyFill="1" applyBorder="1" applyAlignment="1" applyProtection="1">
      <alignment horizontal="left"/>
    </xf>
    <xf numFmtId="44" fontId="15" fillId="4" borderId="36" xfId="1" applyFont="1" applyFill="1" applyBorder="1" applyAlignment="1" applyProtection="1">
      <alignment vertical="top"/>
    </xf>
    <xf numFmtId="0" fontId="23" fillId="0" borderId="0" xfId="0" applyFont="1" applyAlignment="1">
      <alignment vertical="top"/>
    </xf>
    <xf numFmtId="0" fontId="23" fillId="4" borderId="37" xfId="0" applyFont="1" applyFill="1" applyBorder="1" applyAlignment="1">
      <alignment horizontal="right" vertical="top"/>
    </xf>
    <xf numFmtId="0" fontId="29" fillId="4" borderId="5" xfId="0" applyFont="1" applyFill="1" applyBorder="1" applyAlignment="1">
      <alignment vertical="top"/>
    </xf>
    <xf numFmtId="0" fontId="23" fillId="4" borderId="0" xfId="0" applyFont="1" applyFill="1" applyAlignment="1">
      <alignment vertical="top"/>
    </xf>
    <xf numFmtId="44" fontId="23" fillId="4" borderId="36" xfId="1" applyFont="1" applyFill="1" applyBorder="1" applyAlignment="1" applyProtection="1">
      <alignment vertical="top"/>
    </xf>
    <xf numFmtId="0" fontId="23" fillId="2" borderId="0" xfId="0" applyFont="1" applyFill="1" applyAlignment="1">
      <alignment vertical="top"/>
    </xf>
    <xf numFmtId="0" fontId="15" fillId="0" borderId="0" xfId="0" applyFont="1" applyAlignment="1">
      <alignment horizontal="left" vertical="center"/>
    </xf>
    <xf numFmtId="0" fontId="28" fillId="4" borderId="37" xfId="0" applyFont="1" applyFill="1" applyBorder="1" applyAlignment="1">
      <alignment horizontal="left" vertical="center"/>
    </xf>
    <xf numFmtId="0" fontId="15" fillId="4" borderId="0" xfId="0" quotePrefix="1" applyFont="1" applyFill="1" applyAlignment="1">
      <alignment horizontal="left" vertical="center"/>
    </xf>
    <xf numFmtId="0" fontId="15" fillId="4" borderId="5" xfId="0" applyFont="1" applyFill="1" applyBorder="1" applyAlignment="1">
      <alignment horizontal="left" vertical="center"/>
    </xf>
    <xf numFmtId="44" fontId="33" fillId="2" borderId="0" xfId="0" applyNumberFormat="1" applyFont="1" applyFill="1" applyAlignment="1">
      <alignment horizontal="left" vertical="center"/>
    </xf>
    <xf numFmtId="0" fontId="15" fillId="2" borderId="0" xfId="0" applyFont="1" applyFill="1" applyAlignment="1">
      <alignment horizontal="left" vertical="center"/>
    </xf>
    <xf numFmtId="0" fontId="0" fillId="4" borderId="44" xfId="0" applyFill="1" applyBorder="1" applyAlignment="1">
      <alignment horizontal="right" vertical="top"/>
    </xf>
    <xf numFmtId="0" fontId="0" fillId="4" borderId="52" xfId="0" applyFill="1" applyBorder="1" applyAlignment="1">
      <alignment vertical="top" wrapText="1"/>
    </xf>
    <xf numFmtId="0" fontId="0" fillId="4" borderId="51" xfId="0" applyFill="1" applyBorder="1" applyAlignment="1">
      <alignment vertical="top" wrapText="1"/>
    </xf>
    <xf numFmtId="44" fontId="35" fillId="0" borderId="0" xfId="1" applyFont="1" applyBorder="1" applyAlignment="1" applyProtection="1">
      <alignment vertical="top"/>
    </xf>
    <xf numFmtId="0" fontId="15" fillId="0" borderId="0" xfId="0" applyFont="1" applyAlignment="1">
      <alignment vertical="center"/>
    </xf>
    <xf numFmtId="44" fontId="15" fillId="0" borderId="0" xfId="1" applyFont="1" applyBorder="1" applyAlignment="1" applyProtection="1">
      <alignment vertical="center"/>
    </xf>
    <xf numFmtId="0" fontId="15" fillId="2" borderId="0" xfId="0" applyFont="1" applyFill="1" applyAlignment="1">
      <alignment vertical="center"/>
    </xf>
    <xf numFmtId="0" fontId="15" fillId="4" borderId="14" xfId="0" applyFont="1" applyFill="1" applyBorder="1" applyAlignment="1">
      <alignment horizontal="left" vertical="top"/>
    </xf>
    <xf numFmtId="0" fontId="15" fillId="4" borderId="44" xfId="0" applyFont="1" applyFill="1" applyBorder="1" applyAlignment="1">
      <alignment horizontal="left" vertical="top"/>
    </xf>
    <xf numFmtId="44" fontId="15" fillId="0" borderId="0" xfId="1" applyFont="1" applyBorder="1" applyAlignment="1" applyProtection="1">
      <alignment vertical="top" wrapText="1"/>
    </xf>
    <xf numFmtId="0" fontId="15" fillId="2" borderId="0" xfId="0" applyFont="1" applyFill="1" applyAlignment="1">
      <alignment vertical="top" wrapText="1"/>
    </xf>
    <xf numFmtId="0" fontId="15" fillId="0" borderId="0" xfId="0" applyFont="1" applyFill="1"/>
    <xf numFmtId="0" fontId="16" fillId="0" borderId="0" xfId="0" applyFont="1" applyFill="1" applyAlignment="1">
      <alignment horizontal="center" vertical="top"/>
    </xf>
    <xf numFmtId="0" fontId="16" fillId="0" borderId="0" xfId="0" applyFont="1" applyFill="1"/>
    <xf numFmtId="0" fontId="15" fillId="0" borderId="0" xfId="0" applyFont="1" applyFill="1" applyAlignment="1">
      <alignment vertical="top"/>
    </xf>
    <xf numFmtId="44" fontId="28" fillId="3" borderId="29" xfId="1" applyFont="1" applyFill="1" applyBorder="1" applyAlignment="1" applyProtection="1">
      <alignment horizontal="center" vertical="center" wrapText="1"/>
    </xf>
    <xf numFmtId="0" fontId="28" fillId="0" borderId="0" xfId="0" applyFont="1" applyAlignment="1">
      <alignment horizontal="center" vertical="top" wrapText="1"/>
    </xf>
    <xf numFmtId="44" fontId="15" fillId="4" borderId="33" xfId="1" applyFont="1" applyFill="1" applyBorder="1" applyAlignment="1" applyProtection="1">
      <alignment vertical="top"/>
    </xf>
    <xf numFmtId="44" fontId="15" fillId="4" borderId="40" xfId="1" applyFont="1" applyFill="1" applyBorder="1" applyAlignment="1" applyProtection="1">
      <alignment vertical="top"/>
    </xf>
    <xf numFmtId="0" fontId="39" fillId="4" borderId="0" xfId="0" applyFont="1" applyFill="1" applyAlignment="1">
      <alignment vertical="top"/>
    </xf>
    <xf numFmtId="0" fontId="39" fillId="4" borderId="5" xfId="0" applyFont="1" applyFill="1" applyBorder="1" applyAlignment="1">
      <alignment vertical="top"/>
    </xf>
    <xf numFmtId="0" fontId="9" fillId="0" borderId="0" xfId="0" applyFont="1" applyAlignment="1">
      <alignment horizontal="left" vertical="center"/>
    </xf>
    <xf numFmtId="0" fontId="4" fillId="0" borderId="0" xfId="0" applyFont="1" applyAlignment="1">
      <alignment horizontal="left" vertical="center"/>
    </xf>
    <xf numFmtId="0" fontId="15" fillId="0" borderId="0" xfId="0" applyFont="1" applyFill="1" applyAlignment="1">
      <alignment horizontal="left" vertical="top" wrapText="1"/>
    </xf>
    <xf numFmtId="0" fontId="5" fillId="3" borderId="1" xfId="0" applyFont="1" applyFill="1" applyBorder="1"/>
    <xf numFmtId="0" fontId="6" fillId="3" borderId="2" xfId="0" applyFont="1" applyFill="1" applyBorder="1"/>
    <xf numFmtId="0" fontId="0" fillId="0" borderId="0" xfId="0" applyFill="1" applyAlignment="1">
      <alignment vertical="top"/>
    </xf>
    <xf numFmtId="0" fontId="0" fillId="0" borderId="0" xfId="0" quotePrefix="1" applyFill="1" applyAlignment="1">
      <alignment horizontal="left" vertical="top" wrapText="1"/>
    </xf>
    <xf numFmtId="0" fontId="0" fillId="0" borderId="0" xfId="0" applyFill="1" applyAlignment="1">
      <alignment horizontal="left" vertical="top" wrapText="1"/>
    </xf>
    <xf numFmtId="44" fontId="15" fillId="4" borderId="36" xfId="1" applyFont="1" applyFill="1" applyBorder="1" applyAlignment="1" applyProtection="1">
      <alignment horizontal="left" vertical="center"/>
      <protection locked="0"/>
    </xf>
    <xf numFmtId="0" fontId="15" fillId="0" borderId="0" xfId="0" applyFont="1" applyFill="1" applyAlignment="1">
      <alignment horizontal="left" vertical="center"/>
    </xf>
    <xf numFmtId="0" fontId="15" fillId="0" borderId="0" xfId="0" applyFont="1" applyFill="1" applyAlignment="1">
      <alignment horizontal="left" vertical="center" wrapText="1"/>
    </xf>
    <xf numFmtId="0" fontId="15" fillId="0" borderId="0" xfId="0" applyFont="1" applyFill="1" applyAlignment="1">
      <alignment vertical="top" wrapText="1"/>
    </xf>
    <xf numFmtId="0" fontId="34" fillId="0" borderId="0" xfId="3" applyFont="1" applyFill="1" applyAlignment="1" applyProtection="1">
      <alignment horizontal="left" vertical="center"/>
    </xf>
    <xf numFmtId="0" fontId="15" fillId="0" borderId="0" xfId="0" applyFont="1" applyFill="1" applyAlignment="1">
      <alignment horizontal="center" vertical="top" wrapText="1"/>
    </xf>
    <xf numFmtId="0" fontId="10" fillId="0" borderId="0" xfId="0" applyFont="1" applyFill="1" applyAlignment="1">
      <alignment horizontal="left" vertical="top"/>
    </xf>
    <xf numFmtId="0" fontId="0" fillId="7" borderId="37" xfId="0" applyFill="1" applyBorder="1" applyAlignment="1">
      <alignment horizontal="center" vertical="top"/>
    </xf>
    <xf numFmtId="0" fontId="0" fillId="7" borderId="38" xfId="0" applyFill="1" applyBorder="1" applyAlignment="1">
      <alignment horizontal="center" vertical="top"/>
    </xf>
    <xf numFmtId="9" fontId="15" fillId="7" borderId="37" xfId="0" applyNumberFormat="1" applyFont="1" applyFill="1" applyBorder="1" applyAlignment="1">
      <alignment horizontal="center" vertical="top"/>
    </xf>
    <xf numFmtId="44" fontId="15" fillId="7" borderId="38" xfId="1" quotePrefix="1" applyFont="1" applyFill="1" applyBorder="1" applyAlignment="1" applyProtection="1">
      <alignment horizontal="center" vertical="top"/>
    </xf>
    <xf numFmtId="0" fontId="0" fillId="7" borderId="18" xfId="0" applyFill="1" applyBorder="1" applyAlignment="1">
      <alignment horizontal="center" vertical="top"/>
    </xf>
    <xf numFmtId="0" fontId="0" fillId="7" borderId="34" xfId="0" applyFill="1" applyBorder="1" applyAlignment="1">
      <alignment horizontal="center" vertical="top"/>
    </xf>
    <xf numFmtId="44" fontId="15" fillId="7" borderId="38" xfId="1" applyFont="1" applyFill="1" applyBorder="1" applyAlignment="1" applyProtection="1">
      <alignment horizontal="center" vertical="top"/>
    </xf>
    <xf numFmtId="0" fontId="0" fillId="7" borderId="41" xfId="0" applyFill="1" applyBorder="1" applyAlignment="1">
      <alignment horizontal="center" vertical="top"/>
    </xf>
    <xf numFmtId="0" fontId="0" fillId="7" borderId="42" xfId="0" applyFill="1" applyBorder="1" applyAlignment="1">
      <alignment horizontal="center" vertical="top"/>
    </xf>
    <xf numFmtId="9" fontId="0" fillId="7" borderId="44" xfId="0" applyNumberFormat="1" applyFill="1" applyBorder="1" applyAlignment="1">
      <alignment horizontal="center" vertical="top"/>
    </xf>
    <xf numFmtId="0" fontId="0" fillId="7" borderId="45" xfId="0" applyFill="1" applyBorder="1" applyAlignment="1">
      <alignment horizontal="center" vertical="top"/>
    </xf>
    <xf numFmtId="0" fontId="10" fillId="0" borderId="0" xfId="0" applyFont="1" applyAlignment="1">
      <alignment horizontal="left" vertical="center"/>
    </xf>
    <xf numFmtId="0" fontId="15" fillId="4" borderId="15" xfId="0" applyFont="1" applyFill="1" applyBorder="1" applyAlignment="1">
      <alignment horizontal="left" vertical="top" wrapText="1"/>
    </xf>
    <xf numFmtId="0" fontId="15" fillId="4" borderId="16" xfId="0" applyFont="1" applyFill="1" applyBorder="1" applyAlignment="1">
      <alignment horizontal="left" vertical="top" wrapText="1"/>
    </xf>
    <xf numFmtId="0" fontId="15" fillId="4" borderId="17" xfId="0" applyFont="1" applyFill="1" applyBorder="1" applyAlignment="1">
      <alignment horizontal="left" vertical="top" wrapText="1"/>
    </xf>
    <xf numFmtId="0" fontId="0" fillId="3" borderId="2" xfId="0" applyFill="1" applyBorder="1" applyAlignment="1">
      <alignment horizontal="right" vertical="top"/>
    </xf>
    <xf numFmtId="0" fontId="0" fillId="3" borderId="3" xfId="0" applyFill="1" applyBorder="1" applyAlignment="1">
      <alignment horizontal="right" vertical="top"/>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165" fontId="4" fillId="0" borderId="6" xfId="0" quotePrefix="1" applyNumberFormat="1" applyFont="1" applyBorder="1" applyAlignment="1" applyProtection="1">
      <alignment horizontal="left" vertical="center" wrapText="1"/>
      <protection locked="0"/>
    </xf>
    <xf numFmtId="165" fontId="4" fillId="0" borderId="6" xfId="0" applyNumberFormat="1" applyFont="1" applyBorder="1" applyAlignment="1" applyProtection="1">
      <alignment horizontal="left" vertical="center" wrapText="1"/>
      <protection locked="0"/>
    </xf>
    <xf numFmtId="164" fontId="4" fillId="0" borderId="6" xfId="0" applyNumberFormat="1" applyFont="1" applyBorder="1" applyAlignment="1" applyProtection="1">
      <alignment horizontal="left" vertical="center" wrapText="1"/>
      <protection locked="0"/>
    </xf>
    <xf numFmtId="0" fontId="9" fillId="0" borderId="0" xfId="0" applyFont="1" applyAlignment="1">
      <alignment horizontal="left" vertical="center"/>
    </xf>
    <xf numFmtId="0" fontId="4" fillId="0" borderId="0" xfId="0" applyFont="1" applyAlignment="1">
      <alignment horizontal="left" vertical="center"/>
    </xf>
    <xf numFmtId="0" fontId="15" fillId="4" borderId="11" xfId="0" applyFont="1" applyFill="1" applyBorder="1" applyAlignment="1">
      <alignment horizontal="left" vertical="top" wrapText="1"/>
    </xf>
    <xf numFmtId="0" fontId="15" fillId="4" borderId="12" xfId="0" applyFont="1" applyFill="1" applyBorder="1" applyAlignment="1">
      <alignment horizontal="left" vertical="top" wrapText="1"/>
    </xf>
    <xf numFmtId="0" fontId="15" fillId="4" borderId="13" xfId="0" applyFont="1" applyFill="1" applyBorder="1" applyAlignment="1">
      <alignment horizontal="left" vertical="top" wrapText="1"/>
    </xf>
    <xf numFmtId="0" fontId="10" fillId="0" borderId="24" xfId="0" applyFont="1" applyBorder="1" applyAlignment="1">
      <alignment horizontal="left" vertical="top"/>
    </xf>
    <xf numFmtId="0" fontId="10" fillId="0" borderId="0" xfId="0" applyFont="1" applyAlignment="1">
      <alignment horizontal="left" vertical="top"/>
    </xf>
    <xf numFmtId="0" fontId="15" fillId="4" borderId="20" xfId="0" applyFont="1" applyFill="1" applyBorder="1" applyAlignment="1">
      <alignment horizontal="left" vertical="top" wrapText="1"/>
    </xf>
    <xf numFmtId="0" fontId="15" fillId="4" borderId="21" xfId="0" applyFont="1" applyFill="1" applyBorder="1" applyAlignment="1">
      <alignment horizontal="left" vertical="top" wrapText="1"/>
    </xf>
    <xf numFmtId="0" fontId="15" fillId="4" borderId="22" xfId="0" applyFont="1" applyFill="1" applyBorder="1" applyAlignment="1">
      <alignment horizontal="left" vertical="top" wrapText="1"/>
    </xf>
    <xf numFmtId="0" fontId="28" fillId="5" borderId="30" xfId="0" applyFont="1" applyFill="1" applyBorder="1" applyAlignment="1">
      <alignment horizontal="center" vertical="center" wrapText="1"/>
    </xf>
    <xf numFmtId="0" fontId="28" fillId="5" borderId="13" xfId="0" applyFont="1" applyFill="1" applyBorder="1" applyAlignment="1">
      <alignment horizontal="center" vertical="center" wrapText="1"/>
    </xf>
    <xf numFmtId="164" fontId="9" fillId="3" borderId="0" xfId="0" applyNumberFormat="1" applyFont="1" applyFill="1" applyAlignment="1">
      <alignment horizontal="left" vertical="center" wrapText="1"/>
    </xf>
    <xf numFmtId="164" fontId="9" fillId="3" borderId="5" xfId="0" applyNumberFormat="1" applyFont="1" applyFill="1" applyBorder="1" applyAlignment="1">
      <alignment horizontal="left" vertical="center" wrapText="1"/>
    </xf>
    <xf numFmtId="164" fontId="9" fillId="3" borderId="26" xfId="0" applyNumberFormat="1" applyFont="1" applyFill="1" applyBorder="1" applyAlignment="1">
      <alignment horizontal="center" vertical="center" wrapText="1"/>
    </xf>
    <xf numFmtId="164" fontId="9" fillId="3" borderId="27" xfId="0" applyNumberFormat="1" applyFont="1" applyFill="1" applyBorder="1" applyAlignment="1">
      <alignment horizontal="center" vertical="center" wrapText="1"/>
    </xf>
    <xf numFmtId="164" fontId="9" fillId="3" borderId="28" xfId="0" applyNumberFormat="1" applyFont="1" applyFill="1" applyBorder="1" applyAlignment="1">
      <alignment horizontal="center" vertical="center" wrapText="1"/>
    </xf>
    <xf numFmtId="0" fontId="28" fillId="3" borderId="26"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10" fillId="4" borderId="0" xfId="0" applyFont="1" applyFill="1" applyAlignment="1">
      <alignment horizontal="left" vertical="center" wrapText="1"/>
    </xf>
    <xf numFmtId="0" fontId="10" fillId="4" borderId="5" xfId="0" applyFont="1" applyFill="1" applyBorder="1" applyAlignment="1">
      <alignment horizontal="left" vertical="center" wrapText="1"/>
    </xf>
    <xf numFmtId="0" fontId="23" fillId="4" borderId="0" xfId="0" applyFont="1" applyFill="1" applyAlignment="1">
      <alignment horizontal="left" vertical="center" wrapText="1"/>
    </xf>
    <xf numFmtId="0" fontId="0" fillId="4" borderId="36" xfId="0" applyFill="1" applyBorder="1" applyAlignment="1"/>
    <xf numFmtId="0" fontId="15" fillId="4" borderId="0" xfId="0" quotePrefix="1" applyFont="1" applyFill="1" applyAlignment="1">
      <alignment horizontal="left" vertical="top" wrapText="1"/>
    </xf>
    <xf numFmtId="0" fontId="15" fillId="4" borderId="5" xfId="0" quotePrefix="1" applyFont="1" applyFill="1" applyBorder="1" applyAlignment="1">
      <alignment horizontal="left" vertical="top" wrapText="1"/>
    </xf>
    <xf numFmtId="0" fontId="10" fillId="0" borderId="0" xfId="0" applyFont="1" applyAlignment="1">
      <alignment horizontal="left" vertical="center"/>
    </xf>
    <xf numFmtId="0" fontId="15" fillId="6" borderId="18" xfId="0" applyFont="1" applyFill="1" applyBorder="1" applyAlignment="1">
      <alignment horizontal="center" vertical="center" wrapText="1"/>
    </xf>
    <xf numFmtId="0" fontId="15" fillId="6" borderId="37"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15" fillId="6" borderId="42" xfId="0" applyFont="1" applyFill="1" applyBorder="1" applyAlignment="1">
      <alignment horizontal="center" vertical="center" wrapText="1"/>
    </xf>
    <xf numFmtId="0" fontId="28" fillId="4" borderId="4" xfId="0" applyFont="1" applyFill="1" applyBorder="1" applyAlignment="1">
      <alignment horizontal="left" vertical="center" wrapText="1"/>
    </xf>
    <xf numFmtId="0" fontId="28" fillId="4" borderId="0" xfId="0" applyFont="1" applyFill="1" applyAlignment="1">
      <alignment horizontal="left" vertical="center" wrapText="1"/>
    </xf>
    <xf numFmtId="0" fontId="28" fillId="4" borderId="5" xfId="0" applyFont="1" applyFill="1" applyBorder="1" applyAlignment="1">
      <alignment horizontal="left" vertical="center" wrapText="1"/>
    </xf>
    <xf numFmtId="0" fontId="15" fillId="4" borderId="0" xfId="0" applyFont="1" applyFill="1" applyAlignment="1">
      <alignment horizontal="left" vertical="top"/>
    </xf>
    <xf numFmtId="0" fontId="15" fillId="4" borderId="5" xfId="0" applyFont="1" applyFill="1" applyBorder="1" applyAlignment="1">
      <alignment horizontal="left" vertical="top"/>
    </xf>
    <xf numFmtId="0" fontId="10" fillId="4" borderId="0" xfId="0" applyFont="1" applyFill="1" applyAlignment="1">
      <alignment horizontal="left" vertical="top" wrapText="1"/>
    </xf>
    <xf numFmtId="0" fontId="10" fillId="4" borderId="5" xfId="0" applyFont="1" applyFill="1" applyBorder="1" applyAlignment="1">
      <alignment horizontal="left" vertical="top" wrapText="1"/>
    </xf>
    <xf numFmtId="44" fontId="15" fillId="0" borderId="6" xfId="1" applyFont="1" applyFill="1" applyBorder="1" applyAlignment="1" applyProtection="1">
      <alignment horizontal="center" vertical="top"/>
      <protection locked="0"/>
    </xf>
    <xf numFmtId="44" fontId="15" fillId="0" borderId="54" xfId="1" applyFont="1" applyFill="1" applyBorder="1" applyAlignment="1" applyProtection="1">
      <alignment horizontal="center" vertical="top"/>
      <protection locked="0"/>
    </xf>
    <xf numFmtId="164" fontId="31" fillId="3" borderId="0" xfId="0" applyNumberFormat="1" applyFont="1" applyFill="1" applyAlignment="1">
      <alignment horizontal="left" vertical="center" wrapText="1"/>
    </xf>
    <xf numFmtId="164" fontId="31" fillId="3" borderId="5" xfId="0" applyNumberFormat="1" applyFont="1" applyFill="1" applyBorder="1" applyAlignment="1">
      <alignment horizontal="left" vertical="center" wrapText="1"/>
    </xf>
    <xf numFmtId="0" fontId="28" fillId="3" borderId="25" xfId="0" applyFont="1" applyFill="1" applyBorder="1" applyAlignment="1">
      <alignment horizontal="center" vertical="center"/>
    </xf>
    <xf numFmtId="0" fontId="28" fillId="3" borderId="44" xfId="0" applyFont="1" applyFill="1" applyBorder="1" applyAlignment="1">
      <alignment horizontal="center" vertical="center"/>
    </xf>
    <xf numFmtId="0" fontId="28" fillId="3" borderId="48" xfId="0" applyFont="1" applyFill="1" applyBorder="1" applyAlignment="1">
      <alignment horizontal="left" vertical="center" wrapText="1"/>
    </xf>
    <xf numFmtId="0" fontId="28" fillId="3" borderId="32" xfId="0" applyFont="1" applyFill="1" applyBorder="1" applyAlignment="1">
      <alignment horizontal="left" vertical="center" wrapText="1"/>
    </xf>
    <xf numFmtId="0" fontId="28" fillId="3" borderId="49" xfId="0" applyFont="1" applyFill="1" applyBorder="1" applyAlignment="1">
      <alignment horizontal="left" vertical="center" wrapText="1"/>
    </xf>
    <xf numFmtId="0" fontId="28" fillId="3" borderId="50" xfId="0" applyFont="1" applyFill="1" applyBorder="1" applyAlignment="1">
      <alignment horizontal="left" vertical="center" wrapText="1"/>
    </xf>
    <xf numFmtId="0" fontId="28" fillId="3" borderId="51" xfId="0" applyFont="1" applyFill="1" applyBorder="1" applyAlignment="1">
      <alignment horizontal="left" vertical="center" wrapText="1"/>
    </xf>
    <xf numFmtId="0" fontId="28" fillId="3" borderId="52" xfId="0" applyFont="1" applyFill="1" applyBorder="1" applyAlignment="1">
      <alignment horizontal="left" vertical="center" wrapText="1"/>
    </xf>
    <xf numFmtId="0" fontId="28" fillId="3" borderId="48" xfId="0"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8" fillId="3" borderId="50" xfId="0" applyFont="1" applyFill="1" applyBorder="1" applyAlignment="1">
      <alignment horizontal="center" vertical="center" wrapText="1"/>
    </xf>
    <xf numFmtId="0" fontId="28" fillId="3" borderId="53" xfId="0" applyFont="1" applyFill="1" applyBorder="1" applyAlignment="1">
      <alignment horizontal="center" vertical="center" wrapText="1"/>
    </xf>
    <xf numFmtId="0" fontId="21" fillId="4" borderId="48" xfId="0" applyFont="1" applyFill="1" applyBorder="1" applyAlignment="1">
      <alignment horizontal="left" vertical="center" wrapText="1"/>
    </xf>
    <xf numFmtId="0" fontId="21" fillId="4" borderId="32" xfId="0" applyFont="1" applyFill="1" applyBorder="1" applyAlignment="1">
      <alignment horizontal="left" vertical="center"/>
    </xf>
    <xf numFmtId="0" fontId="21" fillId="4" borderId="49" xfId="0" applyFont="1" applyFill="1" applyBorder="1" applyAlignment="1">
      <alignment horizontal="left" vertical="center"/>
    </xf>
    <xf numFmtId="0" fontId="28" fillId="3" borderId="56" xfId="0" applyFont="1" applyFill="1" applyBorder="1" applyAlignment="1">
      <alignment horizontal="left" vertical="center"/>
    </xf>
    <xf numFmtId="0" fontId="28" fillId="3" borderId="27" xfId="0" applyFont="1" applyFill="1" applyBorder="1" applyAlignment="1">
      <alignment horizontal="left" vertical="center"/>
    </xf>
    <xf numFmtId="0" fontId="28" fillId="3" borderId="57" xfId="0" applyFont="1" applyFill="1" applyBorder="1" applyAlignment="1">
      <alignment horizontal="left" vertical="center"/>
    </xf>
    <xf numFmtId="0" fontId="28" fillId="3" borderId="0" xfId="0" applyFont="1" applyFill="1" applyAlignment="1">
      <alignment horizontal="left" vertical="center"/>
    </xf>
    <xf numFmtId="0" fontId="15" fillId="0" borderId="0" xfId="0" applyFont="1" applyFill="1" applyAlignment="1">
      <alignment horizontal="left" vertical="top" wrapText="1"/>
    </xf>
    <xf numFmtId="0" fontId="15" fillId="0" borderId="0" xfId="0" applyFont="1" applyFill="1" applyAlignment="1">
      <alignment horizontal="left" vertical="center" wrapText="1"/>
    </xf>
    <xf numFmtId="0" fontId="21" fillId="4" borderId="32" xfId="0" applyFont="1" applyFill="1" applyBorder="1" applyAlignment="1">
      <alignment horizontal="left" vertical="center" wrapText="1"/>
    </xf>
    <xf numFmtId="0" fontId="21" fillId="4" borderId="49" xfId="0" applyFont="1" applyFill="1" applyBorder="1" applyAlignment="1">
      <alignment horizontal="left" vertical="center" wrapText="1"/>
    </xf>
    <xf numFmtId="0" fontId="15" fillId="0" borderId="0" xfId="0" applyFont="1" applyAlignment="1">
      <alignment horizontal="left" vertical="top" wrapText="1"/>
    </xf>
    <xf numFmtId="0" fontId="0" fillId="0" borderId="0" xfId="0" applyFill="1" applyAlignment="1">
      <alignment vertical="top"/>
    </xf>
    <xf numFmtId="44" fontId="15" fillId="0" borderId="6" xfId="1" applyFont="1" applyFill="1" applyBorder="1" applyAlignment="1" applyProtection="1">
      <alignment horizontal="left" vertical="center"/>
      <protection locked="0"/>
    </xf>
    <xf numFmtId="44" fontId="15" fillId="0" borderId="54" xfId="1" applyFont="1" applyFill="1" applyBorder="1" applyAlignment="1" applyProtection="1">
      <alignment horizontal="left" vertical="center"/>
      <protection locked="0"/>
    </xf>
    <xf numFmtId="0" fontId="28" fillId="3" borderId="32" xfId="0" applyFont="1" applyFill="1" applyBorder="1" applyAlignment="1">
      <alignment horizontal="center" vertical="center" wrapText="1"/>
    </xf>
    <xf numFmtId="0" fontId="28" fillId="3" borderId="51" xfId="0" applyFont="1" applyFill="1" applyBorder="1" applyAlignment="1">
      <alignment horizontal="center" vertical="center" wrapText="1"/>
    </xf>
    <xf numFmtId="0" fontId="38" fillId="4" borderId="56" xfId="0" applyFont="1" applyFill="1" applyBorder="1" applyAlignment="1">
      <alignment vertical="top"/>
    </xf>
    <xf numFmtId="0" fontId="0" fillId="4" borderId="57" xfId="0" applyFill="1" applyBorder="1" applyAlignment="1">
      <alignment vertical="top"/>
    </xf>
    <xf numFmtId="0" fontId="15" fillId="4" borderId="43" xfId="0" applyFont="1" applyFill="1" applyBorder="1" applyAlignment="1">
      <alignment horizontal="left" vertical="top" wrapText="1"/>
    </xf>
    <xf numFmtId="0" fontId="15" fillId="4" borderId="42" xfId="0" applyFont="1" applyFill="1" applyBorder="1" applyAlignment="1">
      <alignment horizontal="left" vertical="top" wrapText="1"/>
    </xf>
    <xf numFmtId="0" fontId="0" fillId="0" borderId="0" xfId="0" applyFill="1"/>
    <xf numFmtId="0" fontId="4" fillId="0" borderId="0" xfId="0" applyFont="1" applyFill="1"/>
    <xf numFmtId="0" fontId="4" fillId="0" borderId="0" xfId="0" applyFont="1" applyFill="1" applyAlignment="1">
      <alignment vertical="center"/>
    </xf>
    <xf numFmtId="0" fontId="17" fillId="0" borderId="0" xfId="0" applyFont="1" applyFill="1"/>
  </cellXfs>
  <cellStyles count="4">
    <cellStyle name="Currency 2" xfId="1" xr:uid="{4817EE41-3299-4C13-8D8C-0E4641EE9FA6}"/>
    <cellStyle name="Currency 2 2" xfId="2" xr:uid="{2E3FBDB1-0C1E-4570-8F45-6997A304C95C}"/>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killsfuture.gov.sg/ProgrammesForYo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743B4-939C-429C-83F6-F44B440845A8}">
  <sheetPr codeName="Sheet1">
    <pageSetUpPr fitToPage="1"/>
  </sheetPr>
  <dimension ref="A1:K50"/>
  <sheetViews>
    <sheetView showGridLines="0" tabSelected="1" zoomScale="70" zoomScaleNormal="70" workbookViewId="0">
      <selection activeCell="B2" sqref="B2"/>
    </sheetView>
  </sheetViews>
  <sheetFormatPr defaultColWidth="8.81640625" defaultRowHeight="14.5" x14ac:dyDescent="0.35"/>
  <cols>
    <col min="1" max="1" width="3.453125" style="3" customWidth="1"/>
    <col min="2" max="2" width="5.81640625" style="3" customWidth="1"/>
    <col min="3" max="3" width="34.1796875" style="3" customWidth="1"/>
    <col min="4" max="4" width="67.26953125" style="60" customWidth="1"/>
    <col min="5" max="6" width="8.7265625" style="3" customWidth="1"/>
    <col min="7" max="7" width="2.26953125" style="3" customWidth="1"/>
    <col min="8" max="8" width="60.7265625" style="3" customWidth="1"/>
    <col min="9" max="9" width="15.81640625" style="3" customWidth="1"/>
    <col min="10" max="10" width="14.7265625" style="3" customWidth="1"/>
    <col min="11" max="11" width="13.26953125" style="3" bestFit="1" customWidth="1"/>
    <col min="12" max="16384" width="8.81640625" style="3"/>
  </cols>
  <sheetData>
    <row r="1" spans="1:11" x14ac:dyDescent="0.35">
      <c r="A1" s="341"/>
      <c r="B1"/>
      <c r="C1"/>
      <c r="D1" s="1"/>
      <c r="E1"/>
      <c r="F1"/>
      <c r="G1"/>
      <c r="H1" s="2"/>
      <c r="I1" s="2"/>
      <c r="J1" s="2"/>
      <c r="K1" s="2"/>
    </row>
    <row r="2" spans="1:11" s="7" customFormat="1" ht="23.5" x14ac:dyDescent="0.55000000000000004">
      <c r="A2" s="342"/>
      <c r="B2" s="231" t="s">
        <v>55</v>
      </c>
      <c r="C2" s="232"/>
      <c r="D2" s="5"/>
      <c r="E2" s="258" t="s">
        <v>56</v>
      </c>
      <c r="F2" s="259"/>
      <c r="G2" s="4"/>
      <c r="H2" s="6"/>
      <c r="I2" s="6"/>
      <c r="J2" s="6"/>
      <c r="K2" s="6"/>
    </row>
    <row r="3" spans="1:11" s="7" customFormat="1" ht="23.5" x14ac:dyDescent="0.55000000000000004">
      <c r="A3" s="342"/>
      <c r="B3" s="8" t="s">
        <v>0</v>
      </c>
      <c r="C3" s="9"/>
      <c r="D3" s="10"/>
      <c r="E3" s="11"/>
      <c r="F3" s="12"/>
      <c r="G3" s="4"/>
      <c r="H3" s="6"/>
      <c r="I3" s="6"/>
      <c r="J3" s="6"/>
      <c r="K3" s="6"/>
    </row>
    <row r="4" spans="1:11" x14ac:dyDescent="0.35">
      <c r="A4" s="341"/>
      <c r="B4" s="13"/>
      <c r="C4" s="14"/>
      <c r="D4" s="15"/>
      <c r="E4" s="16"/>
      <c r="F4" s="17"/>
      <c r="G4"/>
      <c r="H4" s="18"/>
      <c r="I4" s="2"/>
      <c r="J4" s="2"/>
      <c r="K4" s="2"/>
    </row>
    <row r="5" spans="1:11" s="7" customFormat="1" ht="45.65" customHeight="1" x14ac:dyDescent="0.55000000000000004">
      <c r="A5" s="342"/>
      <c r="B5" s="260" t="s">
        <v>1</v>
      </c>
      <c r="C5" s="261"/>
      <c r="D5" s="262"/>
      <c r="E5" s="263"/>
      <c r="F5" s="12"/>
      <c r="G5" s="4"/>
      <c r="H5" s="19" t="str">
        <f>IF(D5=0,TEXT(H7," "),TEXT(D5,"dd-mmm-yyyy"))</f>
        <v xml:space="preserve"> </v>
      </c>
      <c r="I5" s="20" t="str">
        <f>IF(D5=0, TEXT(H7," "), MONTH(H5))</f>
        <v xml:space="preserve"> </v>
      </c>
      <c r="J5" s="21" t="str">
        <f>IF(D5=0,TEXT(H7," "),YEAR(H5))</f>
        <v xml:space="preserve"> </v>
      </c>
      <c r="K5" s="6"/>
    </row>
    <row r="6" spans="1:11" s="7" customFormat="1" ht="51.65" customHeight="1" x14ac:dyDescent="0.55000000000000004">
      <c r="A6" s="342"/>
      <c r="B6" s="22" t="s">
        <v>2</v>
      </c>
      <c r="C6" s="23"/>
      <c r="D6" s="264"/>
      <c r="E6" s="264"/>
      <c r="F6" s="12"/>
      <c r="G6" s="4"/>
      <c r="H6" s="24">
        <f>D6</f>
        <v>0</v>
      </c>
      <c r="I6" s="6"/>
      <c r="J6" s="21"/>
      <c r="K6" s="21"/>
    </row>
    <row r="7" spans="1:11" x14ac:dyDescent="0.35">
      <c r="A7" s="341"/>
      <c r="B7" s="25"/>
      <c r="C7" s="26"/>
      <c r="D7" s="27"/>
      <c r="E7" s="28"/>
      <c r="F7" s="29"/>
      <c r="G7"/>
      <c r="H7" s="2"/>
      <c r="I7" s="2"/>
      <c r="J7" s="2"/>
      <c r="K7" s="2"/>
    </row>
    <row r="8" spans="1:11" x14ac:dyDescent="0.35">
      <c r="A8" s="341"/>
      <c r="B8" s="30"/>
      <c r="C8" s="31"/>
      <c r="D8" s="1"/>
      <c r="E8"/>
      <c r="F8"/>
      <c r="G8"/>
      <c r="H8" s="2"/>
      <c r="I8" s="2"/>
      <c r="J8" s="2"/>
      <c r="K8" s="2"/>
    </row>
    <row r="9" spans="1:11" s="37" customFormat="1" ht="23.5" x14ac:dyDescent="0.35">
      <c r="A9" s="343"/>
      <c r="B9" s="265" t="str">
        <f>CONCATENATE("Grant to be claimed in FY : ",H9,"/",I9)</f>
        <v xml:space="preserve">Grant to be claimed in FY :  / </v>
      </c>
      <c r="C9" s="266"/>
      <c r="D9" s="266"/>
      <c r="E9" s="33"/>
      <c r="F9" s="32"/>
      <c r="G9" s="32"/>
      <c r="H9" s="34" t="str">
        <f>IF(I5&gt;3,J5,J5-1)</f>
        <v xml:space="preserve"> </v>
      </c>
      <c r="I9" s="35" t="str">
        <f>IF(I5&gt;3,IF(D5=0,TEXT(H7," "),YEAR(H5)+1),IF(D5=0,TEXT(H7," "),YEAR(H5)))</f>
        <v xml:space="preserve"> </v>
      </c>
      <c r="J9" s="36"/>
      <c r="K9" s="36"/>
    </row>
    <row r="10" spans="1:11" s="37" customFormat="1" ht="23.5" x14ac:dyDescent="0.35">
      <c r="A10" s="343"/>
      <c r="B10" s="228"/>
      <c r="C10" s="229"/>
      <c r="D10" s="229"/>
      <c r="E10" s="33"/>
      <c r="F10" s="32"/>
      <c r="G10" s="32"/>
      <c r="H10" s="34"/>
      <c r="I10" s="35"/>
      <c r="J10" s="36"/>
      <c r="K10" s="36"/>
    </row>
    <row r="11" spans="1:11" s="37" customFormat="1" ht="23.5" x14ac:dyDescent="0.35">
      <c r="A11" s="343"/>
      <c r="B11" s="265" t="s">
        <v>3</v>
      </c>
      <c r="C11" s="265"/>
      <c r="D11" s="265"/>
      <c r="E11" s="265"/>
      <c r="F11" s="265"/>
      <c r="G11" s="32"/>
      <c r="H11" s="34"/>
      <c r="I11" s="35"/>
      <c r="J11" s="36"/>
      <c r="K11" s="36"/>
    </row>
    <row r="12" spans="1:11" ht="15" thickBot="1" x14ac:dyDescent="0.4">
      <c r="A12" s="341"/>
      <c r="B12" s="38"/>
      <c r="C12" s="38"/>
      <c r="D12" s="1"/>
      <c r="E12"/>
      <c r="F12"/>
      <c r="G12"/>
      <c r="H12" s="2"/>
      <c r="I12" s="2"/>
      <c r="J12" s="2"/>
      <c r="K12" s="2"/>
    </row>
    <row r="13" spans="1:11" s="41" customFormat="1" ht="40.15" customHeight="1" x14ac:dyDescent="0.5">
      <c r="A13" s="218"/>
      <c r="B13" s="40">
        <v>1</v>
      </c>
      <c r="C13" s="267" t="s">
        <v>4</v>
      </c>
      <c r="D13" s="268"/>
      <c r="E13" s="268"/>
      <c r="F13" s="269"/>
      <c r="G13" s="39"/>
    </row>
    <row r="14" spans="1:11" s="41" customFormat="1" ht="48" customHeight="1" x14ac:dyDescent="0.5">
      <c r="A14" s="218"/>
      <c r="B14" s="42">
        <v>2</v>
      </c>
      <c r="C14" s="255" t="s">
        <v>5</v>
      </c>
      <c r="D14" s="256"/>
      <c r="E14" s="256"/>
      <c r="F14" s="257"/>
      <c r="G14" s="39"/>
    </row>
    <row r="15" spans="1:11" s="41" customFormat="1" ht="40.15" customHeight="1" x14ac:dyDescent="0.5">
      <c r="A15" s="218"/>
      <c r="B15" s="42">
        <v>3</v>
      </c>
      <c r="C15" s="255" t="s">
        <v>6</v>
      </c>
      <c r="D15" s="256"/>
      <c r="E15" s="256"/>
      <c r="F15" s="257"/>
      <c r="G15" s="39"/>
    </row>
    <row r="16" spans="1:11" s="41" customFormat="1" ht="48" customHeight="1" x14ac:dyDescent="0.5">
      <c r="A16" s="218"/>
      <c r="B16" s="42">
        <v>4</v>
      </c>
      <c r="C16" s="255" t="s">
        <v>7</v>
      </c>
      <c r="D16" s="256"/>
      <c r="E16" s="256"/>
      <c r="F16" s="257"/>
      <c r="G16" s="39"/>
    </row>
    <row r="17" spans="1:7" s="41" customFormat="1" ht="48" customHeight="1" x14ac:dyDescent="0.5">
      <c r="A17" s="218"/>
      <c r="B17" s="42">
        <v>5</v>
      </c>
      <c r="C17" s="255" t="s">
        <v>64</v>
      </c>
      <c r="D17" s="256"/>
      <c r="E17" s="256"/>
      <c r="F17" s="257"/>
      <c r="G17" s="39"/>
    </row>
    <row r="18" spans="1:7" s="41" customFormat="1" ht="48" customHeight="1" x14ac:dyDescent="0.5">
      <c r="A18" s="218"/>
      <c r="B18" s="43">
        <v>6</v>
      </c>
      <c r="C18" s="255" t="s">
        <v>8</v>
      </c>
      <c r="D18" s="256"/>
      <c r="E18" s="256"/>
      <c r="F18" s="257"/>
      <c r="G18" s="39"/>
    </row>
    <row r="19" spans="1:7" s="41" customFormat="1" ht="183.65" customHeight="1" x14ac:dyDescent="0.5">
      <c r="A19" s="218"/>
      <c r="B19" s="42">
        <v>7</v>
      </c>
      <c r="C19" s="255" t="s">
        <v>89</v>
      </c>
      <c r="D19" s="256"/>
      <c r="E19" s="256"/>
      <c r="F19" s="257"/>
      <c r="G19" s="39"/>
    </row>
    <row r="20" spans="1:7" s="41" customFormat="1" ht="40.15" customHeight="1" x14ac:dyDescent="0.5">
      <c r="A20" s="218"/>
      <c r="B20" s="43">
        <v>8</v>
      </c>
      <c r="C20" s="255" t="s">
        <v>9</v>
      </c>
      <c r="D20" s="256"/>
      <c r="E20" s="256"/>
      <c r="F20" s="257"/>
      <c r="G20" s="39"/>
    </row>
    <row r="21" spans="1:7" s="41" customFormat="1" ht="48" customHeight="1" x14ac:dyDescent="0.5">
      <c r="A21" s="218"/>
      <c r="B21" s="43">
        <v>9</v>
      </c>
      <c r="C21" s="255" t="s">
        <v>91</v>
      </c>
      <c r="D21" s="256"/>
      <c r="E21" s="256"/>
      <c r="F21" s="257"/>
      <c r="G21" s="39"/>
    </row>
    <row r="22" spans="1:7" s="41" customFormat="1" ht="40.15" customHeight="1" x14ac:dyDescent="0.5">
      <c r="A22" s="218"/>
      <c r="B22" s="43">
        <v>10</v>
      </c>
      <c r="C22" s="255" t="s">
        <v>10</v>
      </c>
      <c r="D22" s="256"/>
      <c r="E22" s="256"/>
      <c r="F22" s="257"/>
      <c r="G22" s="39"/>
    </row>
    <row r="23" spans="1:7" s="41" customFormat="1" ht="68.25" customHeight="1" x14ac:dyDescent="0.5">
      <c r="A23" s="218"/>
      <c r="B23" s="43">
        <v>11</v>
      </c>
      <c r="C23" s="255" t="s">
        <v>11</v>
      </c>
      <c r="D23" s="256"/>
      <c r="E23" s="256"/>
      <c r="F23" s="257"/>
      <c r="G23" s="39"/>
    </row>
    <row r="24" spans="1:7" s="41" customFormat="1" ht="48" customHeight="1" thickBot="1" x14ac:dyDescent="0.55000000000000004">
      <c r="A24" s="218"/>
      <c r="B24" s="44">
        <v>12</v>
      </c>
      <c r="C24" s="272" t="s">
        <v>12</v>
      </c>
      <c r="D24" s="273"/>
      <c r="E24" s="273"/>
      <c r="F24" s="274"/>
      <c r="G24" s="39"/>
    </row>
    <row r="25" spans="1:7" x14ac:dyDescent="0.35">
      <c r="A25" s="341"/>
      <c r="B25" s="45"/>
      <c r="C25" s="45"/>
      <c r="D25" s="45"/>
      <c r="E25"/>
      <c r="F25"/>
      <c r="G25"/>
    </row>
    <row r="26" spans="1:7" x14ac:dyDescent="0.35">
      <c r="A26" s="341"/>
      <c r="B26" s="45"/>
      <c r="C26" s="45"/>
      <c r="D26" s="45"/>
      <c r="E26"/>
      <c r="F26"/>
      <c r="G26"/>
    </row>
    <row r="27" spans="1:7" x14ac:dyDescent="0.35">
      <c r="A27" s="341"/>
      <c r="B27" s="46"/>
      <c r="C27" s="38"/>
      <c r="D27" s="38"/>
      <c r="E27"/>
      <c r="F27"/>
      <c r="G27"/>
    </row>
    <row r="28" spans="1:7" s="41" customFormat="1" ht="21" x14ac:dyDescent="0.5">
      <c r="A28" s="218"/>
      <c r="B28" s="47" t="s">
        <v>13</v>
      </c>
      <c r="C28" s="48"/>
      <c r="D28" s="48"/>
      <c r="E28" s="39"/>
      <c r="F28" s="39"/>
      <c r="G28" s="39"/>
    </row>
    <row r="29" spans="1:7" s="52" customFormat="1" ht="18.5" x14ac:dyDescent="0.45">
      <c r="A29" s="344"/>
      <c r="B29" s="50"/>
      <c r="C29" s="51"/>
      <c r="D29" s="51"/>
      <c r="E29" s="49"/>
      <c r="F29" s="49"/>
      <c r="G29" s="49"/>
    </row>
    <row r="30" spans="1:7" s="52" customFormat="1" ht="18.5" x14ac:dyDescent="0.45">
      <c r="A30" s="344"/>
      <c r="B30" s="50"/>
      <c r="C30" s="51"/>
      <c r="D30" s="51"/>
      <c r="E30" s="49"/>
      <c r="F30" s="49"/>
      <c r="G30" s="49"/>
    </row>
    <row r="31" spans="1:7" s="41" customFormat="1" ht="21" x14ac:dyDescent="0.5">
      <c r="A31" s="218"/>
      <c r="B31" s="53"/>
      <c r="C31" s="54"/>
      <c r="D31" s="54"/>
      <c r="E31" s="39"/>
      <c r="F31" s="39"/>
      <c r="G31" s="39"/>
    </row>
    <row r="32" spans="1:7" s="41" customFormat="1" ht="21" x14ac:dyDescent="0.5">
      <c r="A32" s="218"/>
      <c r="B32" s="270" t="s">
        <v>14</v>
      </c>
      <c r="C32" s="270"/>
      <c r="D32" s="270"/>
      <c r="E32" s="39"/>
      <c r="F32" s="39"/>
      <c r="G32" s="39"/>
    </row>
    <row r="33" spans="1:7" s="41" customFormat="1" ht="21" x14ac:dyDescent="0.5">
      <c r="A33" s="218"/>
      <c r="B33" s="271" t="s">
        <v>15</v>
      </c>
      <c r="C33" s="271"/>
      <c r="D33" s="271"/>
      <c r="E33" s="39"/>
      <c r="F33" s="39"/>
      <c r="G33" s="39"/>
    </row>
    <row r="34" spans="1:7" x14ac:dyDescent="0.35">
      <c r="A34" s="341"/>
      <c r="B34" s="55"/>
      <c r="C34" s="55"/>
      <c r="D34" s="55"/>
      <c r="E34"/>
      <c r="F34"/>
      <c r="G34"/>
    </row>
    <row r="35" spans="1:7" s="52" customFormat="1" ht="18.5" x14ac:dyDescent="0.45">
      <c r="A35" s="344"/>
      <c r="B35" s="56" t="s">
        <v>16</v>
      </c>
      <c r="C35" s="56"/>
      <c r="D35" s="56"/>
      <c r="E35" s="49"/>
      <c r="F35" s="49"/>
      <c r="G35" s="49"/>
    </row>
    <row r="36" spans="1:7" ht="18.5" x14ac:dyDescent="0.45">
      <c r="A36" s="341"/>
      <c r="B36" s="50"/>
      <c r="C36" s="51"/>
      <c r="D36" s="51"/>
      <c r="E36"/>
      <c r="F36"/>
      <c r="G36"/>
    </row>
    <row r="37" spans="1:7" ht="18.5" x14ac:dyDescent="0.45">
      <c r="B37" s="57"/>
      <c r="C37" s="58"/>
      <c r="D37" s="58"/>
    </row>
    <row r="38" spans="1:7" ht="18.5" x14ac:dyDescent="0.45">
      <c r="B38" s="57"/>
      <c r="C38" s="58"/>
      <c r="D38" s="58"/>
    </row>
    <row r="39" spans="1:7" ht="18.5" x14ac:dyDescent="0.45">
      <c r="B39" s="57"/>
      <c r="C39" s="58"/>
      <c r="D39" s="58"/>
    </row>
    <row r="40" spans="1:7" ht="18.5" x14ac:dyDescent="0.45">
      <c r="B40" s="57"/>
      <c r="C40" s="58"/>
      <c r="D40" s="58"/>
    </row>
    <row r="41" spans="1:7" ht="18.5" x14ac:dyDescent="0.45">
      <c r="B41" s="57"/>
      <c r="C41" s="58"/>
      <c r="D41" s="58"/>
    </row>
    <row r="42" spans="1:7" ht="18.5" x14ac:dyDescent="0.45">
      <c r="B42" s="57"/>
      <c r="C42" s="58"/>
      <c r="D42" s="58"/>
    </row>
    <row r="43" spans="1:7" ht="18.5" x14ac:dyDescent="0.45">
      <c r="B43" s="57"/>
      <c r="C43" s="58"/>
      <c r="D43" s="58"/>
    </row>
    <row r="44" spans="1:7" x14ac:dyDescent="0.35">
      <c r="B44" s="59"/>
      <c r="C44" s="59"/>
    </row>
    <row r="45" spans="1:7" x14ac:dyDescent="0.35">
      <c r="B45" s="59"/>
      <c r="C45" s="59"/>
    </row>
    <row r="46" spans="1:7" x14ac:dyDescent="0.35">
      <c r="B46" s="59"/>
      <c r="C46" s="59"/>
    </row>
    <row r="47" spans="1:7" x14ac:dyDescent="0.35">
      <c r="B47" s="59"/>
      <c r="C47" s="59"/>
    </row>
    <row r="48" spans="1:7" x14ac:dyDescent="0.35">
      <c r="B48" s="59"/>
      <c r="C48" s="59"/>
    </row>
    <row r="49" spans="2:3" x14ac:dyDescent="0.35">
      <c r="B49" s="59"/>
      <c r="C49" s="59"/>
    </row>
    <row r="50" spans="2:3" x14ac:dyDescent="0.35">
      <c r="B50" s="59"/>
      <c r="C50" s="59"/>
    </row>
  </sheetData>
  <mergeCells count="20">
    <mergeCell ref="B32:D32"/>
    <mergeCell ref="B33:D33"/>
    <mergeCell ref="C19:F19"/>
    <mergeCell ref="C20:F20"/>
    <mergeCell ref="C21:F21"/>
    <mergeCell ref="C22:F22"/>
    <mergeCell ref="C23:F23"/>
    <mergeCell ref="C24:F24"/>
    <mergeCell ref="C18:F18"/>
    <mergeCell ref="E2:F2"/>
    <mergeCell ref="B5:C5"/>
    <mergeCell ref="D5:E5"/>
    <mergeCell ref="D6:E6"/>
    <mergeCell ref="B9:D9"/>
    <mergeCell ref="B11:F11"/>
    <mergeCell ref="C13:F13"/>
    <mergeCell ref="C14:F14"/>
    <mergeCell ref="C15:F15"/>
    <mergeCell ref="C16:F16"/>
    <mergeCell ref="C17:F17"/>
  </mergeCells>
  <pageMargins left="0.70866141732283472" right="0.70866141732283472" top="0.74803149606299213" bottom="0.74803149606299213" header="0.31496062992125984" footer="0.31496062992125984"/>
  <pageSetup paperSize="9" scale="72" orientation="portrait" r:id="rId1"/>
  <headerFoot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511CC-96A6-4348-B642-D453F97BDB85}">
  <sheetPr codeName="Sheet2">
    <tabColor rgb="FF0000FF"/>
    <pageSetUpPr fitToPage="1"/>
  </sheetPr>
  <dimension ref="A1:AS56"/>
  <sheetViews>
    <sheetView showGridLines="0" zoomScale="70" zoomScaleNormal="70" workbookViewId="0">
      <selection activeCell="B2" sqref="B2"/>
    </sheetView>
  </sheetViews>
  <sheetFormatPr defaultColWidth="9.1796875" defaultRowHeight="14.5" x14ac:dyDescent="0.35"/>
  <cols>
    <col min="1" max="1" width="3" style="65" customWidth="1"/>
    <col min="2" max="2" width="5.7265625" style="65" customWidth="1"/>
    <col min="3" max="4" width="4.54296875" style="65" customWidth="1"/>
    <col min="5" max="5" width="18.7265625" style="65" customWidth="1"/>
    <col min="6" max="6" width="73" style="65" customWidth="1"/>
    <col min="7" max="7" width="7.453125" style="65" customWidth="1"/>
    <col min="8" max="8" width="23" style="65" customWidth="1"/>
    <col min="9" max="9" width="23.7265625" style="166" customWidth="1"/>
    <col min="10" max="10" width="1" style="65" customWidth="1"/>
    <col min="11" max="12" width="17.26953125" style="65" customWidth="1"/>
    <col min="13" max="13" width="26.7265625" style="65" customWidth="1"/>
    <col min="14" max="16384" width="9.1796875" style="65"/>
  </cols>
  <sheetData>
    <row r="1" spans="1:45" ht="18.5" x14ac:dyDescent="0.35">
      <c r="A1" s="61"/>
      <c r="B1" s="62"/>
      <c r="C1" s="61"/>
      <c r="D1" s="61"/>
      <c r="E1" s="61"/>
      <c r="F1" s="61"/>
      <c r="G1" s="61"/>
      <c r="H1" s="61"/>
      <c r="I1" s="63"/>
      <c r="J1" s="61"/>
      <c r="K1" s="64"/>
      <c r="L1" s="64"/>
    </row>
    <row r="2" spans="1:45" s="4" customFormat="1" ht="23.5" x14ac:dyDescent="0.55000000000000004">
      <c r="A2" s="66"/>
      <c r="B2" s="231" t="s">
        <v>57</v>
      </c>
      <c r="C2" s="5"/>
      <c r="D2" s="5"/>
      <c r="E2" s="5"/>
      <c r="F2" s="67"/>
      <c r="G2" s="67"/>
      <c r="H2" s="67"/>
      <c r="I2" s="68" t="str">
        <f>'CCF Training Grant Front Page'!E2</f>
        <v>Version: 1 Oct 2021</v>
      </c>
      <c r="K2" s="6"/>
      <c r="L2" s="6"/>
      <c r="M2" s="69"/>
      <c r="N2" s="69"/>
      <c r="O2" s="69"/>
      <c r="P2" s="69"/>
      <c r="Q2" s="69"/>
      <c r="R2" s="69"/>
      <c r="S2" s="69"/>
      <c r="T2" s="69"/>
      <c r="U2" s="70"/>
      <c r="V2" s="70"/>
      <c r="W2" s="70"/>
      <c r="X2" s="70"/>
      <c r="Y2" s="70"/>
      <c r="Z2" s="70"/>
      <c r="AA2" s="70"/>
      <c r="AB2" s="70"/>
      <c r="AC2" s="70"/>
      <c r="AD2" s="70"/>
      <c r="AE2" s="70"/>
      <c r="AF2" s="70"/>
      <c r="AG2" s="70"/>
      <c r="AH2" s="70"/>
      <c r="AI2" s="70"/>
      <c r="AJ2" s="70"/>
      <c r="AK2" s="70"/>
      <c r="AL2" s="70"/>
      <c r="AM2" s="70"/>
      <c r="AN2" s="70"/>
      <c r="AO2" s="70"/>
      <c r="AP2" s="70"/>
      <c r="AQ2" s="70"/>
      <c r="AR2" s="70"/>
      <c r="AS2" s="7"/>
    </row>
    <row r="3" spans="1:45" s="4" customFormat="1" ht="23.5" x14ac:dyDescent="0.55000000000000004">
      <c r="A3" s="66"/>
      <c r="B3" s="8" t="s">
        <v>0</v>
      </c>
      <c r="C3" s="10"/>
      <c r="D3" s="10"/>
      <c r="E3" s="10"/>
      <c r="F3" s="11"/>
      <c r="G3" s="11"/>
      <c r="H3" s="11"/>
      <c r="I3" s="12"/>
      <c r="K3" s="6"/>
      <c r="L3" s="6"/>
      <c r="M3" s="69"/>
      <c r="N3" s="69"/>
      <c r="O3" s="69"/>
      <c r="P3" s="69"/>
      <c r="Q3" s="69"/>
      <c r="R3" s="69"/>
      <c r="S3" s="69"/>
      <c r="T3" s="69"/>
      <c r="U3" s="70"/>
      <c r="V3" s="70"/>
      <c r="W3" s="70"/>
      <c r="X3" s="70"/>
      <c r="Y3" s="70"/>
      <c r="Z3" s="70"/>
      <c r="AA3" s="70"/>
      <c r="AB3" s="70"/>
      <c r="AC3" s="70"/>
      <c r="AD3" s="70"/>
      <c r="AE3" s="70"/>
      <c r="AF3" s="70"/>
      <c r="AG3" s="70"/>
      <c r="AH3" s="70"/>
      <c r="AI3" s="70"/>
      <c r="AJ3" s="70"/>
      <c r="AK3" s="70"/>
      <c r="AL3" s="70"/>
      <c r="AM3" s="70"/>
      <c r="AN3" s="70"/>
      <c r="AO3" s="70"/>
      <c r="AP3" s="70"/>
      <c r="AQ3" s="70"/>
      <c r="AR3" s="70"/>
      <c r="AS3" s="7"/>
    </row>
    <row r="4" spans="1:45" s="4" customFormat="1" ht="23.5" x14ac:dyDescent="0.55000000000000004">
      <c r="A4" s="66"/>
      <c r="B4" s="71"/>
      <c r="C4" s="10"/>
      <c r="D4" s="10"/>
      <c r="E4" s="10"/>
      <c r="F4" s="11"/>
      <c r="G4" s="11"/>
      <c r="H4" s="11"/>
      <c r="I4" s="12"/>
      <c r="K4" s="6"/>
      <c r="L4" s="6"/>
      <c r="M4" s="69"/>
      <c r="N4" s="69"/>
      <c r="O4" s="69"/>
      <c r="P4" s="69"/>
      <c r="Q4" s="69"/>
      <c r="R4" s="69"/>
      <c r="S4" s="69"/>
      <c r="T4" s="69"/>
      <c r="U4" s="70"/>
      <c r="V4" s="70"/>
      <c r="W4" s="70"/>
      <c r="X4" s="70"/>
      <c r="Y4" s="70"/>
      <c r="Z4" s="70"/>
      <c r="AA4" s="70"/>
      <c r="AB4" s="70"/>
      <c r="AC4" s="70"/>
      <c r="AD4" s="70"/>
      <c r="AE4" s="70"/>
      <c r="AF4" s="70"/>
      <c r="AG4" s="70"/>
      <c r="AH4" s="70"/>
      <c r="AI4" s="70"/>
      <c r="AJ4" s="70"/>
      <c r="AK4" s="70"/>
      <c r="AL4" s="70"/>
      <c r="AM4" s="70"/>
      <c r="AN4" s="70"/>
      <c r="AO4" s="70"/>
      <c r="AP4" s="70"/>
      <c r="AQ4" s="70"/>
      <c r="AR4" s="70"/>
      <c r="AS4" s="7"/>
    </row>
    <row r="5" spans="1:45" s="4" customFormat="1" ht="23.5" x14ac:dyDescent="0.55000000000000004">
      <c r="A5" s="72"/>
      <c r="B5" s="22" t="s">
        <v>17</v>
      </c>
      <c r="C5" s="73"/>
      <c r="D5" s="73"/>
      <c r="E5" s="73"/>
      <c r="F5" s="74" t="str">
        <f>'CCF Training Grant Front Page'!H5</f>
        <v xml:space="preserve"> </v>
      </c>
      <c r="G5" s="73"/>
      <c r="H5" s="73"/>
      <c r="I5" s="75"/>
      <c r="K5" s="6"/>
      <c r="L5" s="6"/>
      <c r="M5" s="69"/>
      <c r="N5" s="69"/>
      <c r="O5" s="69"/>
      <c r="P5" s="69"/>
      <c r="Q5" s="69"/>
      <c r="R5" s="69"/>
      <c r="S5" s="69"/>
      <c r="T5" s="69"/>
      <c r="U5" s="70"/>
      <c r="V5" s="70"/>
      <c r="W5" s="70"/>
      <c r="X5" s="70"/>
      <c r="Y5" s="70"/>
      <c r="Z5" s="70"/>
      <c r="AA5" s="70"/>
      <c r="AB5" s="70"/>
      <c r="AC5" s="70"/>
      <c r="AD5" s="70"/>
      <c r="AE5" s="70"/>
      <c r="AF5" s="70"/>
      <c r="AG5" s="70"/>
      <c r="AH5" s="70"/>
      <c r="AI5" s="70"/>
      <c r="AJ5" s="70"/>
      <c r="AK5" s="70"/>
      <c r="AL5" s="70"/>
      <c r="AM5" s="70"/>
      <c r="AN5" s="70"/>
      <c r="AO5" s="70"/>
      <c r="AP5" s="70"/>
      <c r="AQ5" s="70"/>
      <c r="AR5" s="70"/>
      <c r="AS5" s="7"/>
    </row>
    <row r="6" spans="1:45" s="4" customFormat="1" ht="48.65" customHeight="1" x14ac:dyDescent="0.55000000000000004">
      <c r="A6" s="72"/>
      <c r="B6" s="22" t="s">
        <v>2</v>
      </c>
      <c r="C6" s="10"/>
      <c r="D6" s="10"/>
      <c r="E6" s="10"/>
      <c r="F6" s="277">
        <f>'CCF Training Grant Front Page'!H6</f>
        <v>0</v>
      </c>
      <c r="G6" s="277"/>
      <c r="H6" s="277"/>
      <c r="I6" s="278"/>
      <c r="K6" s="6"/>
      <c r="L6" s="6"/>
      <c r="M6" s="69"/>
      <c r="N6" s="69"/>
      <c r="O6" s="69"/>
      <c r="P6" s="69"/>
      <c r="Q6" s="69"/>
      <c r="R6" s="69"/>
      <c r="S6" s="69"/>
      <c r="T6" s="69"/>
      <c r="U6" s="70"/>
      <c r="V6" s="70"/>
      <c r="W6" s="70"/>
      <c r="X6" s="70"/>
      <c r="Y6" s="70"/>
      <c r="Z6" s="70"/>
      <c r="AA6" s="70"/>
      <c r="AB6" s="70"/>
      <c r="AC6" s="70"/>
      <c r="AD6" s="70"/>
      <c r="AE6" s="70"/>
      <c r="AF6" s="70"/>
      <c r="AG6" s="70"/>
      <c r="AH6" s="70"/>
      <c r="AI6" s="70"/>
      <c r="AJ6" s="70"/>
      <c r="AK6" s="70"/>
      <c r="AL6" s="70"/>
      <c r="AM6" s="70"/>
      <c r="AN6" s="70"/>
      <c r="AO6" s="70"/>
      <c r="AP6" s="70"/>
      <c r="AQ6" s="70"/>
      <c r="AR6" s="70"/>
      <c r="AS6" s="7"/>
    </row>
    <row r="7" spans="1:45" x14ac:dyDescent="0.35">
      <c r="A7" s="61"/>
      <c r="B7" s="76"/>
      <c r="C7" s="77"/>
      <c r="D7" s="77"/>
      <c r="E7" s="77"/>
      <c r="F7" s="77"/>
      <c r="G7" s="77"/>
      <c r="H7" s="77"/>
      <c r="I7" s="78"/>
      <c r="J7" s="61"/>
      <c r="K7" s="64"/>
      <c r="L7" s="64"/>
    </row>
    <row r="8" spans="1:45" ht="15" thickBot="1" x14ac:dyDescent="0.4">
      <c r="A8" s="61"/>
      <c r="B8" s="61"/>
      <c r="C8" s="61"/>
      <c r="D8" s="61"/>
      <c r="E8" s="61"/>
      <c r="F8" s="61"/>
      <c r="G8" s="61"/>
      <c r="H8" s="61"/>
      <c r="I8" s="63"/>
      <c r="J8" s="61"/>
      <c r="K8" s="61"/>
      <c r="L8" s="61"/>
    </row>
    <row r="9" spans="1:45" s="96" customFormat="1" ht="80.25" customHeight="1" thickBot="1" x14ac:dyDescent="0.4">
      <c r="A9" s="94"/>
      <c r="B9" s="95"/>
      <c r="C9" s="279" t="s">
        <v>75</v>
      </c>
      <c r="D9" s="280"/>
      <c r="E9" s="280"/>
      <c r="F9" s="281"/>
      <c r="G9" s="282" t="s">
        <v>18</v>
      </c>
      <c r="H9" s="283"/>
      <c r="I9" s="222" t="s">
        <v>19</v>
      </c>
      <c r="J9" s="223"/>
      <c r="K9" s="275" t="s">
        <v>77</v>
      </c>
      <c r="L9" s="276"/>
    </row>
    <row r="10" spans="1:45" s="96" customFormat="1" ht="14.25" customHeight="1" x14ac:dyDescent="0.35">
      <c r="A10" s="94"/>
      <c r="B10" s="97"/>
      <c r="C10" s="98"/>
      <c r="D10" s="98"/>
      <c r="E10" s="98"/>
      <c r="F10" s="98"/>
      <c r="G10" s="99"/>
      <c r="H10" s="99"/>
      <c r="I10" s="224"/>
      <c r="J10" s="223"/>
      <c r="K10" s="291" t="s">
        <v>20</v>
      </c>
      <c r="L10" s="294" t="s">
        <v>76</v>
      </c>
    </row>
    <row r="11" spans="1:45" s="102" customFormat="1" ht="88.5" customHeight="1" x14ac:dyDescent="0.35">
      <c r="A11" s="100"/>
      <c r="B11" s="101"/>
      <c r="C11" s="286" t="s">
        <v>90</v>
      </c>
      <c r="D11" s="286"/>
      <c r="E11" s="286"/>
      <c r="F11" s="286"/>
      <c r="G11" s="286"/>
      <c r="H11" s="286"/>
      <c r="I11" s="287"/>
      <c r="J11" s="82"/>
      <c r="K11" s="292"/>
      <c r="L11" s="295"/>
    </row>
    <row r="12" spans="1:45" ht="11.25" customHeight="1" x14ac:dyDescent="0.35">
      <c r="A12" s="61"/>
      <c r="B12" s="103"/>
      <c r="C12" s="104"/>
      <c r="D12" s="104"/>
      <c r="E12" s="104"/>
      <c r="F12" s="104"/>
      <c r="G12" s="92"/>
      <c r="H12" s="92"/>
      <c r="I12" s="225"/>
      <c r="J12" s="82"/>
      <c r="K12" s="293"/>
      <c r="L12" s="296"/>
    </row>
    <row r="13" spans="1:45" ht="15" customHeight="1" x14ac:dyDescent="0.35">
      <c r="A13" s="61"/>
      <c r="B13" s="105"/>
      <c r="C13" s="106"/>
      <c r="D13" s="106"/>
      <c r="E13" s="106"/>
      <c r="F13" s="107"/>
      <c r="G13" s="87"/>
      <c r="H13" s="108"/>
      <c r="I13" s="109"/>
      <c r="J13" s="61"/>
      <c r="K13" s="110"/>
      <c r="L13" s="111"/>
    </row>
    <row r="14" spans="1:45" s="85" customFormat="1" ht="46.9" customHeight="1" x14ac:dyDescent="0.35">
      <c r="A14" s="82"/>
      <c r="B14" s="112"/>
      <c r="C14" s="297" t="s">
        <v>21</v>
      </c>
      <c r="D14" s="298"/>
      <c r="E14" s="298"/>
      <c r="F14" s="299"/>
      <c r="G14" s="89"/>
      <c r="H14" s="84"/>
      <c r="I14" s="113"/>
      <c r="J14" s="114"/>
      <c r="K14" s="123"/>
      <c r="L14" s="124"/>
    </row>
    <row r="15" spans="1:45" ht="15" customHeight="1" x14ac:dyDescent="0.35">
      <c r="A15" s="61"/>
      <c r="B15" s="115"/>
      <c r="C15" s="116"/>
      <c r="D15" s="117"/>
      <c r="E15" s="117"/>
      <c r="F15" s="118"/>
      <c r="G15" s="86"/>
      <c r="H15" s="88"/>
      <c r="I15" s="119"/>
      <c r="J15" s="63"/>
      <c r="K15" s="243"/>
      <c r="L15" s="244"/>
    </row>
    <row r="16" spans="1:45" s="85" customFormat="1" ht="19.899999999999999" customHeight="1" x14ac:dyDescent="0.35">
      <c r="A16" s="82"/>
      <c r="B16" s="120" t="s">
        <v>22</v>
      </c>
      <c r="C16" s="121" t="s">
        <v>23</v>
      </c>
      <c r="D16" s="121"/>
      <c r="E16" s="121"/>
      <c r="F16" s="122"/>
      <c r="G16" s="89"/>
      <c r="H16" s="122"/>
      <c r="I16" s="113"/>
      <c r="J16" s="82"/>
      <c r="K16" s="123"/>
      <c r="L16" s="124"/>
    </row>
    <row r="17" spans="1:12" s="85" customFormat="1" ht="21" x14ac:dyDescent="0.35">
      <c r="A17" s="82"/>
      <c r="B17" s="125"/>
      <c r="C17" s="300" t="s">
        <v>24</v>
      </c>
      <c r="D17" s="300"/>
      <c r="E17" s="300"/>
      <c r="F17" s="301"/>
      <c r="G17" s="89"/>
      <c r="H17" s="126">
        <f>_xlfn.NUMBERVALUE('1) Short Term - Local'!F13)</f>
        <v>0</v>
      </c>
      <c r="I17" s="127">
        <f>MIN(K17*H17,L17)</f>
        <v>0</v>
      </c>
      <c r="J17" s="128"/>
      <c r="K17" s="245">
        <v>0.8</v>
      </c>
      <c r="L17" s="246">
        <v>10000</v>
      </c>
    </row>
    <row r="18" spans="1:12" s="85" customFormat="1" ht="21" x14ac:dyDescent="0.35">
      <c r="A18" s="82"/>
      <c r="B18" s="125"/>
      <c r="C18" s="129" t="s">
        <v>25</v>
      </c>
      <c r="D18" s="130"/>
      <c r="E18" s="130"/>
      <c r="F18" s="131"/>
      <c r="G18" s="89"/>
      <c r="H18" s="122"/>
      <c r="I18" s="127"/>
      <c r="J18" s="128"/>
      <c r="K18" s="245"/>
      <c r="L18" s="246"/>
    </row>
    <row r="19" spans="1:12" s="85" customFormat="1" ht="21" x14ac:dyDescent="0.35">
      <c r="A19" s="82"/>
      <c r="B19" s="125"/>
      <c r="C19" s="130" t="s">
        <v>26</v>
      </c>
      <c r="D19" s="130" t="s">
        <v>60</v>
      </c>
      <c r="E19" s="130"/>
      <c r="F19" s="131"/>
      <c r="G19" s="89"/>
      <c r="H19" s="122"/>
      <c r="I19" s="127"/>
      <c r="J19" s="128"/>
      <c r="K19" s="245"/>
      <c r="L19" s="246"/>
    </row>
    <row r="20" spans="1:12" s="85" customFormat="1" ht="21" x14ac:dyDescent="0.35">
      <c r="A20" s="82"/>
      <c r="B20" s="125"/>
      <c r="C20" s="83" t="s">
        <v>27</v>
      </c>
      <c r="D20" s="302" t="s">
        <v>61</v>
      </c>
      <c r="E20" s="302"/>
      <c r="F20" s="303"/>
      <c r="G20" s="89"/>
      <c r="H20" s="122"/>
      <c r="I20" s="127"/>
      <c r="J20" s="128"/>
      <c r="K20" s="245"/>
      <c r="L20" s="246"/>
    </row>
    <row r="21" spans="1:12" s="85" customFormat="1" ht="21" x14ac:dyDescent="0.35">
      <c r="A21" s="82"/>
      <c r="B21" s="125"/>
      <c r="C21" s="132" t="s">
        <v>28</v>
      </c>
      <c r="D21" s="284" t="s">
        <v>29</v>
      </c>
      <c r="E21" s="284"/>
      <c r="F21" s="285"/>
      <c r="G21" s="89"/>
      <c r="H21" s="122"/>
      <c r="I21" s="127"/>
      <c r="J21" s="128"/>
      <c r="K21" s="245"/>
      <c r="L21" s="246"/>
    </row>
    <row r="22" spans="1:12" ht="15" customHeight="1" x14ac:dyDescent="0.35">
      <c r="A22" s="61"/>
      <c r="B22" s="133"/>
      <c r="C22" s="92"/>
      <c r="D22" s="92"/>
      <c r="E22" s="92"/>
      <c r="F22" s="134"/>
      <c r="G22" s="91"/>
      <c r="H22" s="93"/>
      <c r="I22" s="135"/>
      <c r="J22" s="63"/>
      <c r="K22" s="243"/>
      <c r="L22" s="244"/>
    </row>
    <row r="23" spans="1:12" ht="15" customHeight="1" x14ac:dyDescent="0.35">
      <c r="A23" s="61"/>
      <c r="B23" s="136"/>
      <c r="C23" s="79"/>
      <c r="D23" s="80"/>
      <c r="E23" s="80"/>
      <c r="F23" s="108"/>
      <c r="G23" s="79"/>
      <c r="H23" s="81"/>
      <c r="I23" s="137"/>
      <c r="J23" s="63"/>
      <c r="K23" s="247"/>
      <c r="L23" s="248"/>
    </row>
    <row r="24" spans="1:12" s="85" customFormat="1" ht="21" x14ac:dyDescent="0.35">
      <c r="A24" s="82"/>
      <c r="B24" s="120" t="s">
        <v>30</v>
      </c>
      <c r="C24" s="138" t="s">
        <v>31</v>
      </c>
      <c r="D24" s="121"/>
      <c r="E24" s="121"/>
      <c r="F24" s="122"/>
      <c r="G24" s="89"/>
      <c r="H24" s="84"/>
      <c r="I24" s="113"/>
      <c r="J24" s="114"/>
      <c r="K24" s="123"/>
      <c r="L24" s="124"/>
    </row>
    <row r="25" spans="1:12" s="85" customFormat="1" ht="21" x14ac:dyDescent="0.35">
      <c r="A25" s="82"/>
      <c r="B25" s="125"/>
      <c r="C25" s="89" t="s">
        <v>32</v>
      </c>
      <c r="D25" s="83"/>
      <c r="E25" s="83"/>
      <c r="F25" s="122"/>
      <c r="G25" s="89"/>
      <c r="H25" s="126">
        <f>'2) Short Term - Overseas'!F13</f>
        <v>0</v>
      </c>
      <c r="I25" s="127">
        <f>MIN(K25*H25,L25)</f>
        <v>0</v>
      </c>
      <c r="J25" s="128"/>
      <c r="K25" s="245">
        <v>0.8</v>
      </c>
      <c r="L25" s="249">
        <v>10000</v>
      </c>
    </row>
    <row r="26" spans="1:12" s="85" customFormat="1" ht="21" x14ac:dyDescent="0.35">
      <c r="A26" s="82"/>
      <c r="B26" s="125"/>
      <c r="C26" s="139" t="s">
        <v>25</v>
      </c>
      <c r="D26" s="83"/>
      <c r="E26" s="83"/>
      <c r="F26" s="122"/>
      <c r="G26" s="89"/>
      <c r="H26" s="122"/>
      <c r="I26" s="127"/>
      <c r="J26" s="114"/>
      <c r="K26" s="245"/>
      <c r="L26" s="249"/>
    </row>
    <row r="27" spans="1:12" ht="15" customHeight="1" x14ac:dyDescent="0.35">
      <c r="A27" s="61"/>
      <c r="B27" s="133"/>
      <c r="C27" s="91"/>
      <c r="D27" s="92"/>
      <c r="E27" s="92"/>
      <c r="F27" s="134"/>
      <c r="G27" s="91"/>
      <c r="H27" s="93"/>
      <c r="I27" s="135"/>
      <c r="J27" s="63"/>
      <c r="K27" s="250"/>
      <c r="L27" s="251"/>
    </row>
    <row r="28" spans="1:12" x14ac:dyDescent="0.35">
      <c r="A28" s="61"/>
      <c r="B28" s="136"/>
      <c r="C28" s="79"/>
      <c r="D28" s="80"/>
      <c r="E28" s="80"/>
      <c r="F28" s="108"/>
      <c r="G28" s="79"/>
      <c r="H28" s="81"/>
      <c r="I28" s="137"/>
      <c r="J28" s="63"/>
      <c r="K28" s="243"/>
      <c r="L28" s="244"/>
    </row>
    <row r="29" spans="1:12" s="85" customFormat="1" ht="21" x14ac:dyDescent="0.35">
      <c r="A29" s="82"/>
      <c r="B29" s="120" t="s">
        <v>33</v>
      </c>
      <c r="C29" s="138" t="s">
        <v>59</v>
      </c>
      <c r="D29" s="121"/>
      <c r="E29" s="121"/>
      <c r="F29" s="122"/>
      <c r="G29" s="89"/>
      <c r="H29" s="84"/>
      <c r="I29" s="113"/>
      <c r="J29" s="114"/>
      <c r="K29" s="123"/>
      <c r="L29" s="124"/>
    </row>
    <row r="30" spans="1:12" s="85" customFormat="1" ht="21" x14ac:dyDescent="0.35">
      <c r="A30" s="82"/>
      <c r="B30" s="120"/>
      <c r="C30" s="140" t="s">
        <v>34</v>
      </c>
      <c r="D30" s="83"/>
      <c r="E30" s="141"/>
      <c r="F30" s="142"/>
      <c r="G30" s="89"/>
      <c r="H30" s="84"/>
      <c r="I30" s="113"/>
      <c r="J30" s="114"/>
      <c r="K30" s="123"/>
      <c r="L30" s="124"/>
    </row>
    <row r="31" spans="1:12" s="85" customFormat="1" ht="21" x14ac:dyDescent="0.35">
      <c r="A31" s="82"/>
      <c r="B31" s="120"/>
      <c r="C31" s="140" t="s">
        <v>49</v>
      </c>
      <c r="D31" s="140" t="s">
        <v>35</v>
      </c>
      <c r="E31" s="83"/>
      <c r="F31" s="142"/>
      <c r="G31" s="89"/>
      <c r="H31" s="84"/>
      <c r="I31" s="113"/>
      <c r="J31" s="114"/>
      <c r="K31" s="123"/>
      <c r="L31" s="124"/>
    </row>
    <row r="32" spans="1:12" s="85" customFormat="1" ht="21" x14ac:dyDescent="0.35">
      <c r="A32" s="82"/>
      <c r="B32" s="120"/>
      <c r="C32" s="140" t="s">
        <v>50</v>
      </c>
      <c r="D32" s="140" t="s">
        <v>36</v>
      </c>
      <c r="E32" s="83"/>
      <c r="F32" s="142"/>
      <c r="G32" s="89"/>
      <c r="H32" s="84"/>
      <c r="I32" s="113"/>
      <c r="J32" s="114"/>
      <c r="K32" s="123"/>
      <c r="L32" s="124"/>
    </row>
    <row r="33" spans="1:12" s="85" customFormat="1" ht="21" x14ac:dyDescent="0.35">
      <c r="A33" s="82"/>
      <c r="B33" s="120"/>
      <c r="C33" s="138"/>
      <c r="D33" s="121"/>
      <c r="E33" s="121"/>
      <c r="F33" s="122"/>
      <c r="G33" s="89" t="s">
        <v>37</v>
      </c>
      <c r="H33" s="84"/>
      <c r="I33" s="113"/>
      <c r="J33" s="114"/>
      <c r="K33" s="123"/>
      <c r="L33" s="124"/>
    </row>
    <row r="34" spans="1:12" s="85" customFormat="1" ht="21" x14ac:dyDescent="0.35">
      <c r="A34" s="82"/>
      <c r="B34" s="143"/>
      <c r="C34" s="89" t="s">
        <v>26</v>
      </c>
      <c r="D34" s="132" t="s">
        <v>38</v>
      </c>
      <c r="E34" s="83"/>
      <c r="F34" s="122"/>
      <c r="G34" s="144">
        <f>'3) Long Term Courses'!F18</f>
        <v>0</v>
      </c>
      <c r="H34" s="126">
        <f>_xlfn.NUMBERVALUE('3) Long Term Courses'!G18)</f>
        <v>0</v>
      </c>
      <c r="I34" s="127">
        <f>IF(OR($G$34=1,$G$34=2,$G$34=3,$G$34=4,$G$34=5),MIN(K34*H34,L34),0)</f>
        <v>0</v>
      </c>
      <c r="J34" s="128"/>
      <c r="K34" s="245">
        <v>0.8</v>
      </c>
      <c r="L34" s="249">
        <v>15000</v>
      </c>
    </row>
    <row r="35" spans="1:12" x14ac:dyDescent="0.35">
      <c r="A35" s="61"/>
      <c r="B35" s="145"/>
      <c r="C35" s="86"/>
      <c r="D35" s="87"/>
      <c r="E35" s="87"/>
      <c r="F35" s="118"/>
      <c r="G35" s="86"/>
      <c r="H35" s="88"/>
      <c r="I35" s="119"/>
      <c r="J35" s="63"/>
      <c r="K35" s="243"/>
      <c r="L35" s="244"/>
    </row>
    <row r="36" spans="1:12" x14ac:dyDescent="0.35">
      <c r="A36" s="61"/>
      <c r="B36" s="115"/>
      <c r="C36" s="116"/>
      <c r="D36" s="117"/>
      <c r="E36" s="117"/>
      <c r="F36" s="118"/>
      <c r="G36" s="86"/>
      <c r="H36" s="88"/>
      <c r="I36" s="119"/>
      <c r="J36" s="63"/>
      <c r="K36" s="243"/>
      <c r="L36" s="244"/>
    </row>
    <row r="37" spans="1:12" s="85" customFormat="1" ht="21" x14ac:dyDescent="0.35">
      <c r="A37" s="82"/>
      <c r="B37" s="143"/>
      <c r="C37" s="89" t="s">
        <v>27</v>
      </c>
      <c r="D37" s="132" t="s">
        <v>39</v>
      </c>
      <c r="E37" s="83"/>
      <c r="F37" s="122"/>
      <c r="G37" s="89"/>
      <c r="H37" s="126">
        <f>_xlfn.NUMBERVALUE('3) Long Term Courses'!G21)</f>
        <v>0</v>
      </c>
      <c r="I37" s="127">
        <f>MIN(K37*H37,L37)</f>
        <v>0</v>
      </c>
      <c r="J37" s="128"/>
      <c r="K37" s="245">
        <v>0.8</v>
      </c>
      <c r="L37" s="249">
        <v>15000</v>
      </c>
    </row>
    <row r="38" spans="1:12" s="85" customFormat="1" ht="42.65" customHeight="1" x14ac:dyDescent="0.35">
      <c r="A38" s="82"/>
      <c r="B38" s="143"/>
      <c r="C38" s="89"/>
      <c r="D38" s="288" t="s">
        <v>40</v>
      </c>
      <c r="E38" s="288"/>
      <c r="F38" s="289"/>
      <c r="G38" s="89"/>
      <c r="H38" s="84"/>
      <c r="I38" s="127"/>
      <c r="J38" s="114"/>
      <c r="K38" s="245"/>
      <c r="L38" s="249"/>
    </row>
    <row r="39" spans="1:12" x14ac:dyDescent="0.35">
      <c r="A39" s="61"/>
      <c r="B39" s="115"/>
      <c r="C39" s="116"/>
      <c r="D39" s="117"/>
      <c r="E39" s="117"/>
      <c r="F39" s="118"/>
      <c r="G39" s="86"/>
      <c r="H39" s="88"/>
      <c r="I39" s="119"/>
      <c r="J39" s="63"/>
      <c r="K39" s="243"/>
      <c r="L39" s="244"/>
    </row>
    <row r="40" spans="1:12" s="85" customFormat="1" ht="21" x14ac:dyDescent="0.35">
      <c r="A40" s="82"/>
      <c r="B40" s="143"/>
      <c r="C40" s="89" t="s">
        <v>28</v>
      </c>
      <c r="D40" s="132" t="s">
        <v>58</v>
      </c>
      <c r="E40" s="83"/>
      <c r="F40" s="148"/>
      <c r="G40" s="89"/>
      <c r="H40" s="126">
        <f>_xlfn.NUMBERVALUE('3) Long Term Courses'!G24)</f>
        <v>0</v>
      </c>
      <c r="I40" s="127">
        <f>MIN(K40*H40,L40)</f>
        <v>0</v>
      </c>
      <c r="J40" s="128"/>
      <c r="K40" s="245">
        <v>0.8</v>
      </c>
      <c r="L40" s="249">
        <v>5000</v>
      </c>
    </row>
    <row r="41" spans="1:12" s="85" customFormat="1" ht="21" x14ac:dyDescent="0.35">
      <c r="A41" s="82"/>
      <c r="B41" s="143"/>
      <c r="C41" s="89"/>
      <c r="D41" s="132" t="s">
        <v>65</v>
      </c>
      <c r="E41" s="83"/>
      <c r="F41" s="148"/>
      <c r="G41" s="89"/>
      <c r="H41" s="149"/>
      <c r="I41" s="127"/>
      <c r="J41" s="114"/>
      <c r="K41" s="245"/>
      <c r="L41" s="249"/>
    </row>
    <row r="42" spans="1:12" ht="15" thickBot="1" x14ac:dyDescent="0.4">
      <c r="A42" s="61"/>
      <c r="B42" s="150"/>
      <c r="C42" s="116"/>
      <c r="D42" s="117"/>
      <c r="E42" s="117"/>
      <c r="F42" s="118"/>
      <c r="G42" s="86"/>
      <c r="H42" s="88"/>
      <c r="I42" s="119"/>
      <c r="J42" s="63"/>
      <c r="K42" s="252"/>
      <c r="L42" s="253"/>
    </row>
    <row r="43" spans="1:12" s="85" customFormat="1" ht="25.5" customHeight="1" thickBot="1" x14ac:dyDescent="0.4">
      <c r="A43" s="82"/>
      <c r="B43" s="151"/>
      <c r="C43" s="152" t="s">
        <v>41</v>
      </c>
      <c r="D43" s="153"/>
      <c r="E43" s="153"/>
      <c r="F43" s="154"/>
      <c r="G43" s="155"/>
      <c r="H43" s="156" t="s">
        <v>42</v>
      </c>
      <c r="I43" s="157">
        <f>SUM(I13:I42)</f>
        <v>0</v>
      </c>
      <c r="J43" s="114"/>
      <c r="K43" s="158"/>
      <c r="L43" s="82"/>
    </row>
    <row r="44" spans="1:12" x14ac:dyDescent="0.35">
      <c r="A44" s="61"/>
      <c r="B44" s="61"/>
      <c r="C44" s="61"/>
      <c r="D44" s="61"/>
      <c r="E44" s="61"/>
      <c r="F44" s="61"/>
      <c r="G44" s="61"/>
      <c r="H44" s="61"/>
      <c r="I44" s="61"/>
      <c r="J44" s="61"/>
    </row>
    <row r="45" spans="1:12" x14ac:dyDescent="0.35">
      <c r="A45" s="61"/>
      <c r="B45" s="61"/>
      <c r="C45" s="61"/>
      <c r="D45" s="61"/>
      <c r="E45" s="61"/>
      <c r="F45" s="61"/>
      <c r="G45" s="61"/>
      <c r="H45" s="159"/>
      <c r="I45" s="61"/>
      <c r="J45" s="61"/>
    </row>
    <row r="46" spans="1:12" s="85" customFormat="1" ht="21" x14ac:dyDescent="0.35">
      <c r="A46" s="82"/>
      <c r="B46" s="160" t="s">
        <v>43</v>
      </c>
      <c r="C46" s="161"/>
      <c r="D46" s="161"/>
      <c r="E46" s="161"/>
      <c r="F46" s="161"/>
      <c r="G46" s="161"/>
      <c r="H46" s="161"/>
      <c r="I46" s="162"/>
      <c r="J46" s="82"/>
    </row>
    <row r="47" spans="1:12" s="85" customFormat="1" ht="20.5" customHeight="1" x14ac:dyDescent="0.35">
      <c r="A47" s="82"/>
      <c r="B47" s="221" t="s">
        <v>86</v>
      </c>
      <c r="C47" s="221"/>
      <c r="D47" s="221"/>
      <c r="E47" s="221"/>
      <c r="F47" s="221"/>
      <c r="G47" s="221"/>
      <c r="H47" s="221"/>
      <c r="I47" s="128"/>
      <c r="J47" s="82"/>
    </row>
    <row r="48" spans="1:12" s="3" customFormat="1" x14ac:dyDescent="0.35">
      <c r="A48"/>
      <c r="B48" s="46"/>
      <c r="C48" s="38"/>
      <c r="D48" s="38"/>
      <c r="E48"/>
      <c r="F48"/>
      <c r="G48"/>
      <c r="H48"/>
      <c r="I48"/>
      <c r="J48"/>
    </row>
    <row r="49" spans="1:10" s="3" customFormat="1" x14ac:dyDescent="0.35">
      <c r="A49"/>
      <c r="B49" s="46"/>
      <c r="C49" s="38"/>
      <c r="D49" s="38"/>
      <c r="E49"/>
      <c r="F49"/>
      <c r="G49"/>
      <c r="H49"/>
      <c r="I49"/>
      <c r="J49"/>
    </row>
    <row r="50" spans="1:10" s="41" customFormat="1" ht="21" x14ac:dyDescent="0.5">
      <c r="A50" s="39"/>
      <c r="B50" s="47" t="s">
        <v>13</v>
      </c>
      <c r="C50" s="48"/>
      <c r="D50" s="48"/>
      <c r="E50" s="39"/>
      <c r="F50" s="39"/>
      <c r="G50" s="39"/>
      <c r="H50" s="39"/>
      <c r="I50" s="39"/>
      <c r="J50" s="39"/>
    </row>
    <row r="51" spans="1:10" s="52" customFormat="1" ht="18.5" x14ac:dyDescent="0.45">
      <c r="A51" s="49"/>
      <c r="B51" s="50"/>
      <c r="C51" s="51"/>
      <c r="D51" s="51"/>
      <c r="E51" s="49"/>
      <c r="F51" s="49"/>
      <c r="G51" s="49"/>
      <c r="H51" s="49"/>
      <c r="I51" s="49"/>
      <c r="J51" s="49"/>
    </row>
    <row r="52" spans="1:10" s="52" customFormat="1" ht="18.5" x14ac:dyDescent="0.45">
      <c r="A52" s="49"/>
      <c r="B52" s="50"/>
      <c r="C52" s="51"/>
      <c r="D52" s="51"/>
      <c r="E52" s="49"/>
      <c r="F52" s="49"/>
      <c r="G52" s="49"/>
      <c r="H52" s="49"/>
      <c r="I52" s="49"/>
      <c r="J52" s="49"/>
    </row>
    <row r="53" spans="1:10" s="41" customFormat="1" ht="21" x14ac:dyDescent="0.5">
      <c r="A53" s="39"/>
      <c r="B53" s="53"/>
      <c r="C53" s="54"/>
      <c r="D53" s="54"/>
      <c r="E53" s="163"/>
      <c r="F53" s="163"/>
      <c r="G53" s="39"/>
      <c r="H53" s="39"/>
      <c r="I53" s="39"/>
      <c r="J53" s="39"/>
    </row>
    <row r="54" spans="1:10" s="41" customFormat="1" ht="21" x14ac:dyDescent="0.5">
      <c r="A54" s="39"/>
      <c r="B54" s="164" t="s">
        <v>14</v>
      </c>
      <c r="C54" s="164"/>
      <c r="D54" s="164"/>
      <c r="E54" s="39"/>
      <c r="F54" s="39"/>
      <c r="G54" s="39"/>
      <c r="H54" s="39"/>
      <c r="I54" s="39"/>
      <c r="J54" s="39"/>
    </row>
    <row r="55" spans="1:10" s="41" customFormat="1" ht="21" x14ac:dyDescent="0.5">
      <c r="A55" s="39"/>
      <c r="B55" s="290" t="s">
        <v>15</v>
      </c>
      <c r="C55" s="290"/>
      <c r="D55" s="290"/>
      <c r="E55" s="39"/>
      <c r="F55" s="165" t="s">
        <v>44</v>
      </c>
      <c r="G55" s="39"/>
      <c r="H55" s="39"/>
      <c r="I55" s="39"/>
      <c r="J55" s="39"/>
    </row>
    <row r="56" spans="1:10" s="41" customFormat="1" ht="21" x14ac:dyDescent="0.5">
      <c r="A56" s="39"/>
      <c r="B56" s="254"/>
      <c r="C56" s="254"/>
      <c r="D56" s="254"/>
      <c r="E56" s="39"/>
      <c r="F56" s="165"/>
      <c r="G56" s="39"/>
      <c r="H56" s="39"/>
      <c r="I56" s="39"/>
      <c r="J56" s="39"/>
    </row>
  </sheetData>
  <mergeCells count="13">
    <mergeCell ref="D38:F38"/>
    <mergeCell ref="B55:D55"/>
    <mergeCell ref="K10:K12"/>
    <mergeCell ref="L10:L12"/>
    <mergeCell ref="C14:F14"/>
    <mergeCell ref="C17:F17"/>
    <mergeCell ref="D20:F20"/>
    <mergeCell ref="K9:L9"/>
    <mergeCell ref="F6:I6"/>
    <mergeCell ref="C9:F9"/>
    <mergeCell ref="G9:H9"/>
    <mergeCell ref="D21:F21"/>
    <mergeCell ref="C11:I11"/>
  </mergeCells>
  <pageMargins left="0.70866141732283472" right="0.70866141732283472" top="0.74803149606299213" bottom="0.55118110236220474" header="0.31496062992125984" footer="0.31496062992125984"/>
  <pageSetup paperSize="9" scale="54" orientation="portrait" r:id="rId1"/>
  <headerFoot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246B5-70AF-4482-A4A5-6C1C4BAAAE59}">
  <sheetPr codeName="Sheet3">
    <tabColor rgb="FF0000FF"/>
    <pageSetUpPr fitToPage="1"/>
  </sheetPr>
  <dimension ref="A1:I40"/>
  <sheetViews>
    <sheetView showGridLines="0" zoomScale="70" zoomScaleNormal="70" workbookViewId="0">
      <selection activeCell="B2" sqref="B2"/>
    </sheetView>
  </sheetViews>
  <sheetFormatPr defaultColWidth="9.1796875" defaultRowHeight="14.5" x14ac:dyDescent="0.35"/>
  <cols>
    <col min="1" max="1" width="3" style="65" customWidth="1"/>
    <col min="2" max="2" width="5" style="65" customWidth="1"/>
    <col min="3" max="3" width="4.54296875" style="65" customWidth="1"/>
    <col min="4" max="4" width="24.26953125" style="65" customWidth="1"/>
    <col min="5" max="5" width="78.7265625" style="65" customWidth="1"/>
    <col min="6" max="6" width="13.26953125" style="65" customWidth="1"/>
    <col min="7" max="7" width="20.26953125" style="65" customWidth="1"/>
    <col min="8" max="8" width="6.26953125" style="166" customWidth="1"/>
    <col min="9" max="9" width="26.7265625" style="65" customWidth="1"/>
    <col min="10" max="16384" width="9.1796875" style="65"/>
  </cols>
  <sheetData>
    <row r="1" spans="1:9" customFormat="1" x14ac:dyDescent="0.35">
      <c r="C1" s="1"/>
      <c r="D1" s="1"/>
    </row>
    <row r="2" spans="1:9" s="69" customFormat="1" ht="23.5" x14ac:dyDescent="0.55000000000000004">
      <c r="A2" s="66"/>
      <c r="B2" s="231" t="s">
        <v>57</v>
      </c>
      <c r="C2" s="5"/>
      <c r="D2" s="5"/>
      <c r="E2" s="67"/>
      <c r="F2" s="67"/>
      <c r="G2" s="68" t="str">
        <f>'CCF Training Grant Front Page'!E2</f>
        <v>Version: 1 Oct 2021</v>
      </c>
      <c r="H2" s="167"/>
    </row>
    <row r="3" spans="1:9" s="69" customFormat="1" ht="23.5" x14ac:dyDescent="0.55000000000000004">
      <c r="A3" s="66"/>
      <c r="B3" s="8" t="s">
        <v>0</v>
      </c>
      <c r="C3" s="10"/>
      <c r="D3" s="10"/>
      <c r="E3" s="11"/>
      <c r="F3" s="11"/>
      <c r="G3" s="12"/>
      <c r="H3" s="4"/>
    </row>
    <row r="4" spans="1:9" s="69" customFormat="1" ht="23.5" x14ac:dyDescent="0.55000000000000004">
      <c r="A4" s="66"/>
      <c r="B4" s="71"/>
      <c r="C4" s="10"/>
      <c r="D4" s="10"/>
      <c r="E4" s="11"/>
      <c r="F4" s="11"/>
      <c r="G4" s="12"/>
      <c r="H4" s="4"/>
    </row>
    <row r="5" spans="1:9" s="69" customFormat="1" ht="23.5" x14ac:dyDescent="0.55000000000000004">
      <c r="A5" s="72"/>
      <c r="B5" s="22" t="s">
        <v>45</v>
      </c>
      <c r="C5" s="10"/>
      <c r="D5" s="10"/>
      <c r="E5" s="168" t="str">
        <f>'CCF Training Grant Front Page'!H5</f>
        <v xml:space="preserve"> </v>
      </c>
      <c r="F5" s="11"/>
      <c r="G5" s="12"/>
      <c r="H5" s="4"/>
    </row>
    <row r="6" spans="1:9" s="69" customFormat="1" ht="45.65" customHeight="1" x14ac:dyDescent="0.55000000000000004">
      <c r="A6" s="72"/>
      <c r="B6" s="22" t="s">
        <v>2</v>
      </c>
      <c r="C6" s="10"/>
      <c r="D6" s="10"/>
      <c r="E6" s="306">
        <f>'CCF Training Grant Front Page'!H6</f>
        <v>0</v>
      </c>
      <c r="F6" s="306"/>
      <c r="G6" s="307"/>
      <c r="H6" s="4"/>
    </row>
    <row r="7" spans="1:9" x14ac:dyDescent="0.35">
      <c r="A7" s="30"/>
      <c r="B7" s="25"/>
      <c r="C7" s="27"/>
      <c r="D7" s="27"/>
      <c r="E7" s="169"/>
      <c r="F7" s="28"/>
      <c r="G7" s="29"/>
      <c r="H7"/>
    </row>
    <row r="8" spans="1:9" ht="15" thickBot="1" x14ac:dyDescent="0.4">
      <c r="A8" s="61"/>
      <c r="B8" s="61"/>
      <c r="C8" s="61"/>
      <c r="D8" s="61"/>
      <c r="E8" s="61"/>
      <c r="F8" s="61"/>
      <c r="G8" s="61"/>
      <c r="H8" s="61"/>
    </row>
    <row r="9" spans="1:9" x14ac:dyDescent="0.35">
      <c r="A9" s="94"/>
      <c r="B9" s="308" t="s">
        <v>22</v>
      </c>
      <c r="C9" s="310" t="s">
        <v>68</v>
      </c>
      <c r="D9" s="311"/>
      <c r="E9" s="312"/>
      <c r="F9" s="316" t="s">
        <v>18</v>
      </c>
      <c r="G9" s="317"/>
      <c r="H9" s="61"/>
    </row>
    <row r="10" spans="1:9" ht="34.5" customHeight="1" thickBot="1" x14ac:dyDescent="0.4">
      <c r="A10" s="94"/>
      <c r="B10" s="309"/>
      <c r="C10" s="313"/>
      <c r="D10" s="314"/>
      <c r="E10" s="315"/>
      <c r="F10" s="318"/>
      <c r="G10" s="319"/>
      <c r="H10" s="61"/>
    </row>
    <row r="11" spans="1:9" s="102" customFormat="1" ht="45.75" customHeight="1" x14ac:dyDescent="0.35">
      <c r="A11" s="100"/>
      <c r="B11" s="170"/>
      <c r="C11" s="320" t="s">
        <v>46</v>
      </c>
      <c r="D11" s="321"/>
      <c r="E11" s="322"/>
      <c r="F11" s="146"/>
      <c r="G11" s="171"/>
      <c r="H11" s="100"/>
    </row>
    <row r="12" spans="1:9" x14ac:dyDescent="0.35">
      <c r="A12" s="61"/>
      <c r="B12" s="150"/>
      <c r="C12" s="116"/>
      <c r="D12" s="117"/>
      <c r="E12" s="118"/>
      <c r="F12" s="86"/>
      <c r="G12" s="172"/>
      <c r="H12" s="61"/>
    </row>
    <row r="13" spans="1:9" s="85" customFormat="1" ht="21" x14ac:dyDescent="0.35">
      <c r="A13" s="82"/>
      <c r="B13" s="125"/>
      <c r="C13" s="139" t="s">
        <v>24</v>
      </c>
      <c r="D13" s="132"/>
      <c r="E13" s="122"/>
      <c r="F13" s="304">
        <v>0</v>
      </c>
      <c r="G13" s="305"/>
      <c r="H13" s="82"/>
      <c r="I13" s="173"/>
    </row>
    <row r="14" spans="1:9" s="85" customFormat="1" ht="24.65" customHeight="1" x14ac:dyDescent="0.35">
      <c r="A14" s="82"/>
      <c r="B14" s="125"/>
      <c r="C14" s="139" t="s">
        <v>25</v>
      </c>
      <c r="D14" s="132"/>
      <c r="E14" s="122"/>
      <c r="F14" s="174"/>
      <c r="G14" s="175"/>
      <c r="H14" s="82"/>
      <c r="I14" s="173"/>
    </row>
    <row r="15" spans="1:9" ht="15" thickBot="1" x14ac:dyDescent="0.4">
      <c r="A15" s="61"/>
      <c r="B15" s="176"/>
      <c r="C15" s="177"/>
      <c r="D15" s="178"/>
      <c r="E15" s="179"/>
      <c r="F15" s="177"/>
      <c r="G15" s="180"/>
      <c r="H15" s="61"/>
    </row>
    <row r="16" spans="1:9" ht="15" thickBot="1" x14ac:dyDescent="0.4">
      <c r="A16" s="61"/>
      <c r="B16" s="61"/>
      <c r="C16" s="61"/>
      <c r="D16" s="61"/>
      <c r="E16" s="61"/>
      <c r="F16" s="61"/>
      <c r="G16" s="61"/>
      <c r="H16" s="61"/>
    </row>
    <row r="17" spans="1:8" s="85" customFormat="1" ht="21.5" thickBot="1" x14ac:dyDescent="0.4">
      <c r="A17" s="82"/>
      <c r="B17" s="323" t="s">
        <v>47</v>
      </c>
      <c r="C17" s="324"/>
      <c r="D17" s="324"/>
      <c r="E17" s="324"/>
      <c r="F17" s="324"/>
      <c r="G17" s="325"/>
      <c r="H17" s="82"/>
    </row>
    <row r="18" spans="1:8" s="85" customFormat="1" ht="21" x14ac:dyDescent="0.35">
      <c r="A18" s="82"/>
      <c r="B18" s="181" t="s">
        <v>22</v>
      </c>
      <c r="C18" s="267" t="s">
        <v>48</v>
      </c>
      <c r="D18" s="268"/>
      <c r="E18" s="268"/>
      <c r="F18" s="268"/>
      <c r="G18" s="269"/>
      <c r="H18" s="82"/>
    </row>
    <row r="19" spans="1:8" s="85" customFormat="1" ht="46.5" customHeight="1" thickBot="1" x14ac:dyDescent="0.4">
      <c r="A19" s="82"/>
      <c r="B19" s="182" t="s">
        <v>30</v>
      </c>
      <c r="C19" s="272" t="s">
        <v>73</v>
      </c>
      <c r="D19" s="273"/>
      <c r="E19" s="273"/>
      <c r="F19" s="273"/>
      <c r="G19" s="274"/>
      <c r="H19" s="82"/>
    </row>
    <row r="20" spans="1:8" x14ac:dyDescent="0.35">
      <c r="A20" s="61"/>
      <c r="B20" s="61"/>
      <c r="C20" s="61"/>
      <c r="D20" s="61"/>
      <c r="E20" s="61"/>
      <c r="F20" s="61"/>
      <c r="G20" s="61"/>
      <c r="H20" s="61"/>
    </row>
    <row r="21" spans="1:8" x14ac:dyDescent="0.35">
      <c r="A21" s="61"/>
      <c r="B21" s="61"/>
      <c r="C21" s="61"/>
      <c r="D21" s="61"/>
      <c r="E21" s="61"/>
      <c r="F21" s="61"/>
      <c r="G21" s="61"/>
      <c r="H21" s="61"/>
    </row>
    <row r="22" spans="1:8" s="85" customFormat="1" ht="21" x14ac:dyDescent="0.35">
      <c r="A22" s="82"/>
      <c r="B22" s="326" t="s">
        <v>81</v>
      </c>
      <c r="C22" s="326"/>
      <c r="D22" s="326"/>
      <c r="E22" s="326"/>
      <c r="F22" s="326"/>
      <c r="G22" s="326"/>
      <c r="H22" s="114"/>
    </row>
    <row r="23" spans="1:8" x14ac:dyDescent="0.35">
      <c r="A23" s="61"/>
      <c r="B23" s="183"/>
      <c r="C23" s="183"/>
      <c r="D23" s="183"/>
      <c r="E23" s="183"/>
      <c r="F23" s="183"/>
      <c r="G23" s="183"/>
      <c r="H23" s="63"/>
    </row>
    <row r="24" spans="1:8" s="217" customFormat="1" ht="42" customHeight="1" x14ac:dyDescent="0.35">
      <c r="A24" s="184"/>
      <c r="B24" s="327" t="s">
        <v>71</v>
      </c>
      <c r="C24" s="327"/>
      <c r="D24" s="327"/>
      <c r="E24" s="327"/>
      <c r="F24" s="327"/>
      <c r="G24" s="327"/>
      <c r="H24" s="216"/>
    </row>
    <row r="25" spans="1:8" s="217" customFormat="1" ht="21" customHeight="1" x14ac:dyDescent="0.35">
      <c r="A25" s="184"/>
      <c r="B25" s="230"/>
      <c r="C25" s="230"/>
      <c r="D25" s="230"/>
      <c r="E25" s="230"/>
      <c r="F25" s="230"/>
      <c r="G25" s="230"/>
      <c r="H25" s="216"/>
    </row>
    <row r="26" spans="1:8" s="85" customFormat="1" ht="21" customHeight="1" x14ac:dyDescent="0.35">
      <c r="A26" s="82"/>
      <c r="B26" s="237" t="s">
        <v>87</v>
      </c>
      <c r="C26" s="238"/>
      <c r="D26" s="238"/>
      <c r="E26" s="238"/>
      <c r="F26" s="238"/>
      <c r="G26" s="221"/>
      <c r="H26" s="114"/>
    </row>
    <row r="27" spans="1:8" s="85" customFormat="1" ht="21" customHeight="1" x14ac:dyDescent="0.35">
      <c r="A27" s="82"/>
      <c r="B27" s="230"/>
      <c r="C27" s="239" t="s">
        <v>49</v>
      </c>
      <c r="D27" s="328" t="s">
        <v>83</v>
      </c>
      <c r="E27" s="328"/>
      <c r="F27" s="328"/>
      <c r="G27" s="328"/>
      <c r="H27" s="114"/>
    </row>
    <row r="28" spans="1:8" s="85" customFormat="1" ht="109.5" customHeight="1" x14ac:dyDescent="0.35">
      <c r="A28" s="82"/>
      <c r="B28" s="230"/>
      <c r="C28" s="239"/>
      <c r="D28" s="328" t="s">
        <v>85</v>
      </c>
      <c r="E28" s="328"/>
      <c r="F28" s="328"/>
      <c r="G28" s="328"/>
      <c r="H28" s="114"/>
    </row>
    <row r="29" spans="1:8" s="85" customFormat="1" ht="21" customHeight="1" x14ac:dyDescent="0.35">
      <c r="A29" s="82"/>
      <c r="B29" s="230"/>
      <c r="C29" s="239" t="s">
        <v>50</v>
      </c>
      <c r="D29" s="328" t="s">
        <v>84</v>
      </c>
      <c r="E29" s="328"/>
      <c r="F29" s="328"/>
      <c r="G29" s="328"/>
      <c r="H29" s="114"/>
    </row>
    <row r="30" spans="1:8" s="85" customFormat="1" ht="21" x14ac:dyDescent="0.35">
      <c r="A30" s="82"/>
      <c r="B30" s="230"/>
      <c r="C30" s="240"/>
      <c r="D30" s="240" t="s">
        <v>88</v>
      </c>
      <c r="E30" s="240"/>
      <c r="F30" s="241"/>
      <c r="G30" s="230"/>
      <c r="H30" s="114"/>
    </row>
    <row r="31" spans="1:8" s="85" customFormat="1" ht="21" customHeight="1" x14ac:dyDescent="0.35">
      <c r="A31" s="82"/>
      <c r="B31" s="230"/>
      <c r="C31" s="230" t="s">
        <v>51</v>
      </c>
      <c r="D31" s="328" t="s">
        <v>29</v>
      </c>
      <c r="E31" s="328"/>
      <c r="F31" s="230"/>
      <c r="G31" s="230"/>
      <c r="H31" s="114"/>
    </row>
    <row r="32" spans="1:8" s="85" customFormat="1" ht="21" x14ac:dyDescent="0.35">
      <c r="A32" s="82"/>
      <c r="B32" s="230"/>
      <c r="C32" s="230"/>
      <c r="D32" s="238"/>
      <c r="E32" s="238"/>
      <c r="F32" s="230"/>
      <c r="G32" s="230"/>
      <c r="H32" s="114"/>
    </row>
    <row r="33" spans="1:8" s="41" customFormat="1" ht="21" x14ac:dyDescent="0.5">
      <c r="A33" s="39"/>
      <c r="B33" s="219"/>
      <c r="C33" s="220"/>
      <c r="D33" s="220"/>
      <c r="E33" s="218"/>
      <c r="F33" s="218"/>
      <c r="G33" s="218"/>
      <c r="H33" s="39"/>
    </row>
    <row r="34" spans="1:8" s="41" customFormat="1" ht="21" x14ac:dyDescent="0.5">
      <c r="A34" s="39"/>
      <c r="B34" s="242" t="s">
        <v>13</v>
      </c>
      <c r="C34" s="220"/>
      <c r="D34" s="220"/>
      <c r="E34" s="218"/>
      <c r="F34" s="218"/>
      <c r="G34" s="218"/>
      <c r="H34" s="39"/>
    </row>
    <row r="35" spans="1:8" s="52" customFormat="1" ht="18.5" x14ac:dyDescent="0.45">
      <c r="A35" s="49"/>
      <c r="B35" s="50"/>
      <c r="C35" s="51"/>
      <c r="D35" s="51"/>
      <c r="E35" s="49"/>
      <c r="F35" s="49"/>
      <c r="G35" s="49"/>
      <c r="H35" s="49"/>
    </row>
    <row r="36" spans="1:8" s="52" customFormat="1" ht="18.5" x14ac:dyDescent="0.45">
      <c r="A36" s="49"/>
      <c r="B36" s="50"/>
      <c r="C36" s="51"/>
      <c r="D36" s="51"/>
      <c r="E36" s="49"/>
      <c r="F36" s="49"/>
      <c r="G36" s="49"/>
      <c r="H36" s="49"/>
    </row>
    <row r="37" spans="1:8" s="41" customFormat="1" ht="21" x14ac:dyDescent="0.5">
      <c r="A37" s="39"/>
      <c r="B37" s="53"/>
      <c r="C37" s="54"/>
      <c r="D37" s="54"/>
      <c r="E37" s="163"/>
      <c r="F37" s="163"/>
      <c r="G37" s="39"/>
      <c r="H37" s="39"/>
    </row>
    <row r="38" spans="1:8" s="41" customFormat="1" ht="21" x14ac:dyDescent="0.5">
      <c r="A38" s="39"/>
      <c r="B38" s="164" t="s">
        <v>14</v>
      </c>
      <c r="C38" s="164"/>
      <c r="D38" s="164"/>
      <c r="E38" s="39"/>
      <c r="F38" s="39"/>
      <c r="G38" s="39"/>
      <c r="H38" s="39"/>
    </row>
    <row r="39" spans="1:8" s="41" customFormat="1" ht="21" x14ac:dyDescent="0.5">
      <c r="A39" s="39"/>
      <c r="B39" s="290" t="s">
        <v>15</v>
      </c>
      <c r="C39" s="290"/>
      <c r="D39" s="290"/>
      <c r="E39" s="39"/>
      <c r="F39" s="165" t="s">
        <v>44</v>
      </c>
      <c r="G39" s="39"/>
      <c r="H39" s="39"/>
    </row>
    <row r="40" spans="1:8" s="41" customFormat="1" ht="21" x14ac:dyDescent="0.5">
      <c r="A40" s="39"/>
      <c r="B40" s="254"/>
      <c r="C40" s="254"/>
      <c r="D40" s="254"/>
      <c r="E40" s="39"/>
      <c r="F40" s="165"/>
      <c r="G40" s="39"/>
      <c r="H40" s="39"/>
    </row>
  </sheetData>
  <mergeCells count="16">
    <mergeCell ref="B39:D39"/>
    <mergeCell ref="B17:G17"/>
    <mergeCell ref="C18:G18"/>
    <mergeCell ref="C19:G19"/>
    <mergeCell ref="B22:G22"/>
    <mergeCell ref="B24:G24"/>
    <mergeCell ref="D27:G27"/>
    <mergeCell ref="D28:G28"/>
    <mergeCell ref="D29:G29"/>
    <mergeCell ref="D31:E31"/>
    <mergeCell ref="F13:G13"/>
    <mergeCell ref="E6:G6"/>
    <mergeCell ref="B9:B10"/>
    <mergeCell ref="C9:E10"/>
    <mergeCell ref="F9:G10"/>
    <mergeCell ref="C11:E11"/>
  </mergeCells>
  <hyperlinks>
    <hyperlink ref="D30" r:id="rId1" xr:uid="{112635F0-D05A-484F-91DA-4A7E3B7A431E}"/>
  </hyperlinks>
  <pageMargins left="0.70866141732283472" right="0.70866141732283472" top="0.74803149606299213" bottom="0.55118110236220474" header="0.31496062992125984" footer="0.31496062992125984"/>
  <pageSetup paperSize="9" scale="59" fitToHeight="99" orientation="portrait" r:id="rId2"/>
  <headerFoot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F76A4-E5F8-4F0B-B314-B83DB0626FE0}">
  <sheetPr codeName="Sheet4">
    <tabColor rgb="FF0000FF"/>
    <pageSetUpPr fitToPage="1"/>
  </sheetPr>
  <dimension ref="A1:I35"/>
  <sheetViews>
    <sheetView showGridLines="0" zoomScale="70" zoomScaleNormal="70" workbookViewId="0">
      <selection activeCell="B2" sqref="B2"/>
    </sheetView>
  </sheetViews>
  <sheetFormatPr defaultColWidth="9.1796875" defaultRowHeight="14.5" x14ac:dyDescent="0.35"/>
  <cols>
    <col min="1" max="1" width="3" style="65" customWidth="1"/>
    <col min="2" max="2" width="5.7265625" style="65" customWidth="1"/>
    <col min="3" max="3" width="3.7265625" style="65" customWidth="1"/>
    <col min="4" max="4" width="24.26953125" style="65" customWidth="1"/>
    <col min="5" max="5" width="80" style="65" customWidth="1"/>
    <col min="6" max="6" width="13.26953125" style="65" customWidth="1"/>
    <col min="7" max="7" width="20.1796875" style="65" customWidth="1"/>
    <col min="8" max="8" width="4.26953125" style="166" customWidth="1"/>
    <col min="9" max="9" width="26.7265625" style="65" customWidth="1"/>
    <col min="10" max="16384" width="9.1796875" style="65"/>
  </cols>
  <sheetData>
    <row r="1" spans="1:9" customFormat="1" x14ac:dyDescent="0.35">
      <c r="C1" s="1"/>
      <c r="D1" s="1"/>
    </row>
    <row r="2" spans="1:9" s="69" customFormat="1" ht="23.5" x14ac:dyDescent="0.55000000000000004">
      <c r="A2" s="66"/>
      <c r="B2" s="231" t="s">
        <v>57</v>
      </c>
      <c r="C2" s="5"/>
      <c r="D2" s="5"/>
      <c r="E2" s="67"/>
      <c r="F2" s="67"/>
      <c r="G2" s="68" t="str">
        <f>'CCF Training Grant Front Page'!E2</f>
        <v>Version: 1 Oct 2021</v>
      </c>
      <c r="H2" s="167"/>
    </row>
    <row r="3" spans="1:9" s="69" customFormat="1" ht="23.5" x14ac:dyDescent="0.55000000000000004">
      <c r="A3" s="66"/>
      <c r="B3" s="8" t="s">
        <v>0</v>
      </c>
      <c r="C3" s="10"/>
      <c r="D3" s="10"/>
      <c r="E3" s="11"/>
      <c r="F3" s="11"/>
      <c r="G3" s="12"/>
      <c r="H3" s="4"/>
    </row>
    <row r="4" spans="1:9" s="69" customFormat="1" ht="23.5" x14ac:dyDescent="0.55000000000000004">
      <c r="A4" s="66"/>
      <c r="B4" s="71"/>
      <c r="C4" s="10"/>
      <c r="D4" s="10"/>
      <c r="E4" s="11"/>
      <c r="F4" s="11"/>
      <c r="G4" s="12"/>
      <c r="H4" s="4"/>
    </row>
    <row r="5" spans="1:9" s="69" customFormat="1" ht="23.5" x14ac:dyDescent="0.55000000000000004">
      <c r="A5" s="72"/>
      <c r="B5" s="22" t="s">
        <v>45</v>
      </c>
      <c r="C5" s="10"/>
      <c r="D5" s="10"/>
      <c r="E5" s="168" t="str">
        <f>'CCF Training Grant Front Page'!H5</f>
        <v xml:space="preserve"> </v>
      </c>
      <c r="F5" s="11"/>
      <c r="G5" s="12"/>
      <c r="H5" s="4"/>
    </row>
    <row r="6" spans="1:9" s="69" customFormat="1" ht="45" customHeight="1" x14ac:dyDescent="0.55000000000000004">
      <c r="A6" s="72"/>
      <c r="B6" s="22" t="s">
        <v>2</v>
      </c>
      <c r="C6" s="10"/>
      <c r="D6" s="10"/>
      <c r="E6" s="306">
        <f>'CCF Training Grant Front Page'!H6</f>
        <v>0</v>
      </c>
      <c r="F6" s="306"/>
      <c r="G6" s="307"/>
      <c r="H6" s="4"/>
    </row>
    <row r="7" spans="1:9" x14ac:dyDescent="0.35">
      <c r="A7" s="30"/>
      <c r="B7" s="25"/>
      <c r="C7" s="27"/>
      <c r="D7" s="27"/>
      <c r="E7" s="169"/>
      <c r="F7" s="28"/>
      <c r="G7" s="29"/>
      <c r="H7"/>
    </row>
    <row r="8" spans="1:9" ht="15" thickBot="1" x14ac:dyDescent="0.4">
      <c r="A8" s="61"/>
      <c r="B8" s="61"/>
      <c r="C8" s="61"/>
      <c r="D8" s="61"/>
      <c r="E8" s="61"/>
      <c r="F8" s="61"/>
      <c r="G8" s="61"/>
      <c r="H8" s="61"/>
    </row>
    <row r="9" spans="1:9" x14ac:dyDescent="0.35">
      <c r="A9" s="94"/>
      <c r="B9" s="308" t="s">
        <v>30</v>
      </c>
      <c r="C9" s="310" t="s">
        <v>67</v>
      </c>
      <c r="D9" s="311"/>
      <c r="E9" s="312"/>
      <c r="F9" s="316" t="s">
        <v>18</v>
      </c>
      <c r="G9" s="317"/>
      <c r="H9" s="61"/>
    </row>
    <row r="10" spans="1:9" ht="30" customHeight="1" thickBot="1" x14ac:dyDescent="0.4">
      <c r="A10" s="94"/>
      <c r="B10" s="309"/>
      <c r="C10" s="313"/>
      <c r="D10" s="314"/>
      <c r="E10" s="315"/>
      <c r="F10" s="318"/>
      <c r="G10" s="319"/>
      <c r="H10" s="61"/>
    </row>
    <row r="11" spans="1:9" s="102" customFormat="1" ht="43.5" customHeight="1" x14ac:dyDescent="0.35">
      <c r="A11" s="100"/>
      <c r="B11" s="170"/>
      <c r="C11" s="320" t="s">
        <v>46</v>
      </c>
      <c r="D11" s="329"/>
      <c r="E11" s="330"/>
      <c r="F11" s="146"/>
      <c r="G11" s="171"/>
      <c r="H11" s="100"/>
    </row>
    <row r="12" spans="1:9" x14ac:dyDescent="0.35">
      <c r="A12" s="61"/>
      <c r="B12" s="150"/>
      <c r="C12" s="116"/>
      <c r="D12" s="117"/>
      <c r="E12" s="118"/>
      <c r="F12" s="86"/>
      <c r="G12" s="172"/>
      <c r="H12" s="61"/>
    </row>
    <row r="13" spans="1:9" s="85" customFormat="1" ht="21" x14ac:dyDescent="0.35">
      <c r="A13" s="82"/>
      <c r="B13" s="125"/>
      <c r="C13" s="139" t="s">
        <v>32</v>
      </c>
      <c r="D13" s="132"/>
      <c r="E13" s="122"/>
      <c r="F13" s="304">
        <v>0</v>
      </c>
      <c r="G13" s="305"/>
      <c r="H13" s="82"/>
      <c r="I13" s="173">
        <f>F13</f>
        <v>0</v>
      </c>
    </row>
    <row r="14" spans="1:9" s="85" customFormat="1" ht="21" x14ac:dyDescent="0.35">
      <c r="A14" s="82"/>
      <c r="B14" s="125"/>
      <c r="C14" s="139" t="s">
        <v>25</v>
      </c>
      <c r="D14" s="132"/>
      <c r="E14" s="122"/>
      <c r="F14" s="174"/>
      <c r="G14" s="175"/>
      <c r="H14" s="82"/>
      <c r="I14" s="173"/>
    </row>
    <row r="15" spans="1:9" ht="15" thickBot="1" x14ac:dyDescent="0.4">
      <c r="A15" s="61"/>
      <c r="B15" s="176"/>
      <c r="C15" s="177"/>
      <c r="D15" s="178"/>
      <c r="E15" s="179"/>
      <c r="F15" s="177"/>
      <c r="G15" s="180"/>
      <c r="H15" s="61"/>
    </row>
    <row r="16" spans="1:9" ht="15" thickBot="1" x14ac:dyDescent="0.4">
      <c r="A16" s="61"/>
      <c r="B16" s="61"/>
      <c r="C16" s="61"/>
      <c r="D16" s="61"/>
      <c r="E16" s="61"/>
      <c r="F16" s="61"/>
      <c r="G16" s="61"/>
      <c r="H16" s="61"/>
    </row>
    <row r="17" spans="1:8" s="85" customFormat="1" ht="21.5" thickBot="1" x14ac:dyDescent="0.4">
      <c r="A17" s="82"/>
      <c r="B17" s="323" t="s">
        <v>47</v>
      </c>
      <c r="C17" s="324"/>
      <c r="D17" s="324"/>
      <c r="E17" s="324"/>
      <c r="F17" s="324"/>
      <c r="G17" s="325"/>
      <c r="H17" s="82"/>
    </row>
    <row r="18" spans="1:8" s="85" customFormat="1" ht="21" x14ac:dyDescent="0.35">
      <c r="A18" s="82"/>
      <c r="B18" s="181" t="s">
        <v>22</v>
      </c>
      <c r="C18" s="267" t="s">
        <v>48</v>
      </c>
      <c r="D18" s="268"/>
      <c r="E18" s="268"/>
      <c r="F18" s="268"/>
      <c r="G18" s="269"/>
      <c r="H18" s="82"/>
    </row>
    <row r="19" spans="1:8" s="85" customFormat="1" ht="47.5" customHeight="1" thickBot="1" x14ac:dyDescent="0.4">
      <c r="A19" s="82"/>
      <c r="B19" s="182" t="s">
        <v>30</v>
      </c>
      <c r="C19" s="272" t="s">
        <v>72</v>
      </c>
      <c r="D19" s="273"/>
      <c r="E19" s="273"/>
      <c r="F19" s="273"/>
      <c r="G19" s="274"/>
      <c r="H19" s="82"/>
    </row>
    <row r="20" spans="1:8" x14ac:dyDescent="0.35">
      <c r="A20" s="61"/>
      <c r="B20" s="61"/>
      <c r="C20" s="61"/>
      <c r="D20" s="61"/>
      <c r="E20" s="61"/>
      <c r="F20" s="61"/>
      <c r="G20" s="61"/>
      <c r="H20" s="61"/>
    </row>
    <row r="21" spans="1:8" x14ac:dyDescent="0.35">
      <c r="A21" s="61"/>
      <c r="B21" s="61"/>
      <c r="C21" s="61"/>
      <c r="D21" s="61"/>
      <c r="E21" s="61"/>
      <c r="F21" s="61"/>
      <c r="G21" s="61"/>
      <c r="H21" s="61"/>
    </row>
    <row r="22" spans="1:8" s="85" customFormat="1" ht="21" x14ac:dyDescent="0.35">
      <c r="A22" s="82"/>
      <c r="B22" s="326" t="s">
        <v>81</v>
      </c>
      <c r="C22" s="326"/>
      <c r="D22" s="326"/>
      <c r="E22" s="326"/>
      <c r="F22" s="326"/>
      <c r="G22" s="326"/>
      <c r="H22" s="114"/>
    </row>
    <row r="23" spans="1:8" x14ac:dyDescent="0.35">
      <c r="A23" s="61"/>
      <c r="B23" s="183"/>
      <c r="C23" s="183"/>
      <c r="D23" s="183"/>
      <c r="E23" s="183"/>
      <c r="F23" s="183"/>
      <c r="G23" s="183"/>
      <c r="H23" s="63"/>
    </row>
    <row r="24" spans="1:8" s="85" customFormat="1" ht="42" customHeight="1" x14ac:dyDescent="0.35">
      <c r="A24" s="82"/>
      <c r="B24" s="331" t="s">
        <v>70</v>
      </c>
      <c r="C24" s="331"/>
      <c r="D24" s="331"/>
      <c r="E24" s="331"/>
      <c r="F24" s="331"/>
      <c r="G24" s="331"/>
      <c r="H24" s="114"/>
    </row>
    <row r="25" spans="1:8" ht="21" customHeight="1" x14ac:dyDescent="0.35">
      <c r="A25" s="61"/>
      <c r="B25" s="45"/>
      <c r="C25" s="45"/>
      <c r="D25" s="45"/>
      <c r="E25" s="45"/>
      <c r="F25" s="45"/>
      <c r="G25" s="45"/>
      <c r="H25" s="63"/>
    </row>
    <row r="26" spans="1:8" s="85" customFormat="1" ht="42" customHeight="1" x14ac:dyDescent="0.35">
      <c r="A26" s="221"/>
      <c r="B26" s="327" t="s">
        <v>74</v>
      </c>
      <c r="C26" s="332"/>
      <c r="D26" s="332"/>
      <c r="E26" s="332"/>
      <c r="F26" s="332"/>
      <c r="G26" s="332"/>
      <c r="H26" s="128"/>
    </row>
    <row r="27" spans="1:8" s="85" customFormat="1" ht="21" customHeight="1" x14ac:dyDescent="0.35">
      <c r="A27" s="221"/>
      <c r="B27" s="230"/>
      <c r="C27" s="230"/>
      <c r="D27" s="230"/>
      <c r="E27" s="230"/>
      <c r="F27" s="230"/>
      <c r="G27" s="230"/>
      <c r="H27" s="128"/>
    </row>
    <row r="28" spans="1:8" s="85" customFormat="1" ht="21" x14ac:dyDescent="0.5">
      <c r="A28" s="218"/>
      <c r="B28" s="219"/>
      <c r="C28" s="220"/>
      <c r="D28" s="220"/>
      <c r="E28" s="218"/>
      <c r="F28" s="218"/>
      <c r="G28" s="218"/>
      <c r="H28" s="218"/>
    </row>
    <row r="29" spans="1:8" s="41" customFormat="1" ht="21" x14ac:dyDescent="0.5">
      <c r="A29" s="39"/>
      <c r="B29" s="47" t="s">
        <v>13</v>
      </c>
      <c r="C29" s="48"/>
      <c r="D29" s="48"/>
      <c r="E29" s="39"/>
      <c r="F29" s="39"/>
      <c r="G29" s="39"/>
      <c r="H29" s="39"/>
    </row>
    <row r="30" spans="1:8" s="52" customFormat="1" ht="18.5" x14ac:dyDescent="0.45">
      <c r="A30" s="49"/>
      <c r="B30" s="50"/>
      <c r="C30" s="51"/>
      <c r="D30" s="51"/>
      <c r="E30" s="49"/>
      <c r="F30" s="49"/>
      <c r="G30" s="49"/>
      <c r="H30" s="49"/>
    </row>
    <row r="31" spans="1:8" s="52" customFormat="1" ht="18.5" x14ac:dyDescent="0.45">
      <c r="A31" s="49"/>
      <c r="B31" s="50"/>
      <c r="C31" s="51"/>
      <c r="D31" s="51"/>
      <c r="E31" s="49"/>
      <c r="F31" s="49"/>
      <c r="G31" s="49"/>
      <c r="H31" s="49"/>
    </row>
    <row r="32" spans="1:8" s="41" customFormat="1" ht="21" x14ac:dyDescent="0.5">
      <c r="A32" s="39"/>
      <c r="B32" s="53"/>
      <c r="C32" s="54"/>
      <c r="D32" s="54"/>
      <c r="E32" s="163"/>
      <c r="F32" s="163"/>
      <c r="G32" s="39"/>
      <c r="H32" s="39"/>
    </row>
    <row r="33" spans="1:8" s="41" customFormat="1" ht="21" x14ac:dyDescent="0.5">
      <c r="A33" s="39"/>
      <c r="B33" s="164" t="s">
        <v>14</v>
      </c>
      <c r="C33" s="164"/>
      <c r="D33" s="164"/>
      <c r="E33" s="39"/>
      <c r="F33" s="39"/>
      <c r="G33" s="39"/>
      <c r="H33" s="39"/>
    </row>
    <row r="34" spans="1:8" s="41" customFormat="1" ht="21" x14ac:dyDescent="0.5">
      <c r="A34" s="39"/>
      <c r="B34" s="290" t="s">
        <v>15</v>
      </c>
      <c r="C34" s="290"/>
      <c r="D34" s="290"/>
      <c r="E34" s="39"/>
      <c r="F34" s="165" t="s">
        <v>44</v>
      </c>
      <c r="G34" s="39"/>
      <c r="H34" s="39"/>
    </row>
    <row r="35" spans="1:8" s="41" customFormat="1" ht="21" x14ac:dyDescent="0.5">
      <c r="A35" s="39"/>
      <c r="B35" s="254"/>
      <c r="C35" s="254"/>
      <c r="D35" s="254"/>
      <c r="E35" s="39"/>
      <c r="F35" s="165"/>
      <c r="G35" s="39"/>
      <c r="H35" s="39"/>
    </row>
  </sheetData>
  <mergeCells count="13">
    <mergeCell ref="B34:D34"/>
    <mergeCell ref="B17:G17"/>
    <mergeCell ref="C18:G18"/>
    <mergeCell ref="C19:G19"/>
    <mergeCell ref="B22:G22"/>
    <mergeCell ref="B24:G24"/>
    <mergeCell ref="B26:G26"/>
    <mergeCell ref="F13:G13"/>
    <mergeCell ref="E6:G6"/>
    <mergeCell ref="B9:B10"/>
    <mergeCell ref="C9:E10"/>
    <mergeCell ref="F9:G10"/>
    <mergeCell ref="C11:E11"/>
  </mergeCells>
  <pageMargins left="0.70866141732283472" right="0.70866141732283472" top="0.74803149606299213" bottom="0.55118110236220474" header="0.31496062992125984" footer="0.31496062992125984"/>
  <pageSetup paperSize="9" scale="59" fitToHeight="99" orientation="portrait" r:id="rId1"/>
  <headerFooter>
    <oddFooter>&amp;L&amp;A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66396-0185-46FE-B565-FB7EB4C38C45}">
  <sheetPr codeName="Sheet5">
    <tabColor rgb="FF0000FF"/>
    <pageSetUpPr fitToPage="1"/>
  </sheetPr>
  <dimension ref="A1:J45"/>
  <sheetViews>
    <sheetView showGridLines="0" zoomScale="70" zoomScaleNormal="70" workbookViewId="0">
      <selection activeCell="B2" sqref="B2"/>
    </sheetView>
  </sheetViews>
  <sheetFormatPr defaultColWidth="9.1796875" defaultRowHeight="14.5" x14ac:dyDescent="0.35"/>
  <cols>
    <col min="1" max="1" width="3" style="65" customWidth="1"/>
    <col min="2" max="2" width="5.7265625" style="65" customWidth="1"/>
    <col min="3" max="3" width="4.54296875" style="65" customWidth="1"/>
    <col min="4" max="4" width="24.453125" style="65" customWidth="1"/>
    <col min="5" max="5" width="78.1796875" style="65" customWidth="1"/>
    <col min="6" max="6" width="8.26953125" style="65" customWidth="1"/>
    <col min="7" max="7" width="13.26953125" style="65" customWidth="1"/>
    <col min="8" max="8" width="14" style="65" customWidth="1"/>
    <col min="9" max="9" width="5.26953125" style="166" customWidth="1"/>
    <col min="10" max="10" width="23.7265625" style="65" customWidth="1"/>
    <col min="11" max="16384" width="9.1796875" style="65"/>
  </cols>
  <sheetData>
    <row r="1" spans="1:9" customFormat="1" x14ac:dyDescent="0.35">
      <c r="C1" s="1"/>
      <c r="D1" s="1"/>
    </row>
    <row r="2" spans="1:9" s="69" customFormat="1" ht="23.5" x14ac:dyDescent="0.55000000000000004">
      <c r="A2" s="66"/>
      <c r="B2" s="231" t="s">
        <v>55</v>
      </c>
      <c r="C2" s="5"/>
      <c r="D2" s="5"/>
      <c r="E2" s="67"/>
      <c r="F2" s="186"/>
      <c r="G2" s="187"/>
      <c r="H2" s="188" t="str">
        <f>'CCF Training Grant Front Page'!E2</f>
        <v>Version: 1 Oct 2021</v>
      </c>
      <c r="I2" s="189"/>
    </row>
    <row r="3" spans="1:9" s="69" customFormat="1" ht="23.5" x14ac:dyDescent="0.55000000000000004">
      <c r="A3" s="66"/>
      <c r="B3" s="8" t="s">
        <v>0</v>
      </c>
      <c r="C3" s="10"/>
      <c r="D3" s="10"/>
      <c r="E3" s="11"/>
      <c r="F3" s="190"/>
      <c r="G3" s="190"/>
      <c r="H3" s="191"/>
      <c r="I3" s="189"/>
    </row>
    <row r="4" spans="1:9" s="69" customFormat="1" ht="23.5" x14ac:dyDescent="0.55000000000000004">
      <c r="A4" s="66"/>
      <c r="B4" s="71"/>
      <c r="C4" s="10"/>
      <c r="D4" s="10"/>
      <c r="E4" s="11"/>
      <c r="F4" s="190"/>
      <c r="G4" s="190"/>
      <c r="H4" s="191"/>
      <c r="I4" s="189"/>
    </row>
    <row r="5" spans="1:9" s="69" customFormat="1" ht="23.5" x14ac:dyDescent="0.55000000000000004">
      <c r="A5" s="72"/>
      <c r="B5" s="22" t="s">
        <v>45</v>
      </c>
      <c r="C5" s="10"/>
      <c r="D5" s="10"/>
      <c r="E5" s="168" t="str">
        <f>'CCF Training Grant Front Page'!H5</f>
        <v xml:space="preserve"> </v>
      </c>
      <c r="F5" s="190"/>
      <c r="G5" s="190"/>
      <c r="H5" s="191"/>
      <c r="I5" s="189"/>
    </row>
    <row r="6" spans="1:9" s="69" customFormat="1" ht="58.9" customHeight="1" x14ac:dyDescent="0.55000000000000004">
      <c r="A6" s="72"/>
      <c r="B6" s="22" t="s">
        <v>2</v>
      </c>
      <c r="C6" s="10"/>
      <c r="D6" s="10"/>
      <c r="E6" s="306">
        <f>'CCF Training Grant Front Page'!H6</f>
        <v>0</v>
      </c>
      <c r="F6" s="306"/>
      <c r="G6" s="306"/>
      <c r="H6" s="307"/>
      <c r="I6" s="189"/>
    </row>
    <row r="7" spans="1:9" x14ac:dyDescent="0.35">
      <c r="A7" s="30"/>
      <c r="B7" s="25"/>
      <c r="C7" s="27"/>
      <c r="D7" s="27"/>
      <c r="E7" s="28"/>
      <c r="F7" s="192"/>
      <c r="G7" s="192"/>
      <c r="H7" s="193"/>
      <c r="I7" s="61"/>
    </row>
    <row r="8" spans="1:9" ht="15" thickBot="1" x14ac:dyDescent="0.4">
      <c r="A8" s="61"/>
      <c r="B8" s="61"/>
      <c r="C8" s="61"/>
      <c r="D8" s="61"/>
      <c r="E8" s="61"/>
      <c r="F8" s="61"/>
      <c r="G8" s="61"/>
      <c r="H8" s="61"/>
      <c r="I8" s="61"/>
    </row>
    <row r="9" spans="1:9" ht="18" customHeight="1" x14ac:dyDescent="0.35">
      <c r="A9" s="94"/>
      <c r="B9" s="308" t="s">
        <v>33</v>
      </c>
      <c r="C9" s="310" t="s">
        <v>66</v>
      </c>
      <c r="D9" s="311"/>
      <c r="E9" s="312"/>
      <c r="F9" s="316" t="s">
        <v>18</v>
      </c>
      <c r="G9" s="335"/>
      <c r="H9" s="317"/>
      <c r="I9" s="61"/>
    </row>
    <row r="10" spans="1:9" ht="34.5" customHeight="1" thickBot="1" x14ac:dyDescent="0.4">
      <c r="A10" s="94"/>
      <c r="B10" s="309"/>
      <c r="C10" s="313"/>
      <c r="D10" s="314"/>
      <c r="E10" s="315"/>
      <c r="F10" s="318"/>
      <c r="G10" s="336"/>
      <c r="H10" s="319"/>
      <c r="I10" s="61"/>
    </row>
    <row r="11" spans="1:9" s="102" customFormat="1" ht="51" customHeight="1" x14ac:dyDescent="0.35">
      <c r="A11" s="100"/>
      <c r="B11" s="170"/>
      <c r="C11" s="320" t="s">
        <v>46</v>
      </c>
      <c r="D11" s="321"/>
      <c r="E11" s="322"/>
      <c r="F11" s="147"/>
      <c r="G11" s="147"/>
      <c r="H11" s="171"/>
      <c r="I11" s="100"/>
    </row>
    <row r="12" spans="1:9" x14ac:dyDescent="0.35">
      <c r="A12" s="61"/>
      <c r="B12" s="150"/>
      <c r="C12" s="117"/>
      <c r="D12" s="117"/>
      <c r="E12" s="118"/>
      <c r="F12" s="87"/>
      <c r="G12" s="87"/>
      <c r="H12" s="172"/>
      <c r="I12" s="61"/>
    </row>
    <row r="13" spans="1:9" s="85" customFormat="1" ht="21" x14ac:dyDescent="0.35">
      <c r="A13" s="82"/>
      <c r="B13" s="112"/>
      <c r="C13" s="121" t="s">
        <v>92</v>
      </c>
      <c r="D13" s="121"/>
      <c r="E13" s="122"/>
      <c r="F13" s="83"/>
      <c r="G13" s="83"/>
      <c r="H13" s="194"/>
      <c r="I13" s="82"/>
    </row>
    <row r="14" spans="1:9" s="200" customFormat="1" ht="21" x14ac:dyDescent="0.35">
      <c r="A14" s="195"/>
      <c r="B14" s="196"/>
      <c r="C14" s="141" t="s">
        <v>52</v>
      </c>
      <c r="D14" s="198"/>
      <c r="E14" s="197"/>
      <c r="F14" s="198"/>
      <c r="G14" s="198"/>
      <c r="H14" s="199"/>
      <c r="I14" s="195"/>
    </row>
    <row r="15" spans="1:9" s="200" customFormat="1" ht="21" x14ac:dyDescent="0.35">
      <c r="A15" s="195"/>
      <c r="B15" s="196"/>
      <c r="C15" s="141" t="s">
        <v>63</v>
      </c>
      <c r="D15" s="198"/>
      <c r="E15" s="197"/>
      <c r="F15" s="198"/>
      <c r="G15" s="198"/>
      <c r="H15" s="199"/>
      <c r="I15" s="195"/>
    </row>
    <row r="16" spans="1:9" s="200" customFormat="1" ht="21" x14ac:dyDescent="0.35">
      <c r="A16" s="195"/>
      <c r="B16" s="196"/>
      <c r="C16" s="141" t="s">
        <v>62</v>
      </c>
      <c r="D16" s="198"/>
      <c r="E16" s="197"/>
      <c r="F16" s="198"/>
      <c r="G16" s="198"/>
      <c r="H16" s="199"/>
      <c r="I16" s="195"/>
    </row>
    <row r="17" spans="1:10" s="85" customFormat="1" ht="21" x14ac:dyDescent="0.35">
      <c r="A17" s="82"/>
      <c r="B17" s="112"/>
      <c r="C17" s="121"/>
      <c r="D17" s="121"/>
      <c r="E17" s="122"/>
      <c r="F17" s="83" t="s">
        <v>37</v>
      </c>
      <c r="G17" s="83"/>
      <c r="H17" s="194"/>
      <c r="I17" s="82"/>
    </row>
    <row r="18" spans="1:10" s="206" customFormat="1" ht="21.5" thickBot="1" x14ac:dyDescent="0.4">
      <c r="A18" s="201"/>
      <c r="B18" s="202"/>
      <c r="C18" s="203" t="s">
        <v>26</v>
      </c>
      <c r="D18" s="203" t="s">
        <v>79</v>
      </c>
      <c r="E18" s="204"/>
      <c r="F18" s="90"/>
      <c r="G18" s="333">
        <v>0</v>
      </c>
      <c r="H18" s="334"/>
      <c r="I18" s="201"/>
      <c r="J18" s="205"/>
    </row>
    <row r="19" spans="1:10" s="206" customFormat="1" ht="21.5" thickBot="1" x14ac:dyDescent="0.4">
      <c r="A19" s="201"/>
      <c r="B19" s="202"/>
      <c r="C19" s="203"/>
      <c r="D19" s="337" t="s">
        <v>80</v>
      </c>
      <c r="E19" s="338"/>
      <c r="F19" s="80"/>
      <c r="G19" s="87"/>
      <c r="H19" s="236"/>
      <c r="I19" s="201"/>
      <c r="J19" s="205"/>
    </row>
    <row r="20" spans="1:10" x14ac:dyDescent="0.35">
      <c r="A20" s="61"/>
      <c r="B20" s="145"/>
      <c r="C20" s="87"/>
      <c r="D20" s="226"/>
      <c r="E20" s="227"/>
      <c r="F20" s="87"/>
      <c r="G20" s="87"/>
      <c r="H20" s="109"/>
      <c r="I20" s="61"/>
    </row>
    <row r="21" spans="1:10" s="85" customFormat="1" ht="21" x14ac:dyDescent="0.35">
      <c r="A21" s="82"/>
      <c r="B21" s="112"/>
      <c r="C21" s="132" t="s">
        <v>27</v>
      </c>
      <c r="D21" s="132" t="s">
        <v>39</v>
      </c>
      <c r="E21" s="122"/>
      <c r="F21" s="87"/>
      <c r="G21" s="333">
        <v>0</v>
      </c>
      <c r="H21" s="334"/>
      <c r="I21" s="82"/>
      <c r="J21" s="173"/>
    </row>
    <row r="22" spans="1:10" s="85" customFormat="1" ht="46.15" customHeight="1" x14ac:dyDescent="0.35">
      <c r="A22" s="82"/>
      <c r="B22" s="112"/>
      <c r="C22" s="132"/>
      <c r="D22" s="288" t="s">
        <v>40</v>
      </c>
      <c r="E22" s="289"/>
      <c r="F22" s="87"/>
      <c r="G22" s="87"/>
      <c r="H22" s="109"/>
      <c r="I22" s="82"/>
      <c r="J22" s="173"/>
    </row>
    <row r="23" spans="1:10" x14ac:dyDescent="0.35">
      <c r="A23" s="61"/>
      <c r="B23" s="145"/>
      <c r="C23" s="87"/>
      <c r="D23" s="87"/>
      <c r="E23" s="118"/>
      <c r="F23" s="87"/>
      <c r="G23" s="87"/>
      <c r="H23" s="109"/>
      <c r="I23" s="61"/>
    </row>
    <row r="24" spans="1:10" s="85" customFormat="1" ht="21" x14ac:dyDescent="0.35">
      <c r="A24" s="82"/>
      <c r="B24" s="112"/>
      <c r="C24" s="132" t="s">
        <v>28</v>
      </c>
      <c r="D24" s="132" t="s">
        <v>58</v>
      </c>
      <c r="E24" s="122"/>
      <c r="F24" s="83"/>
      <c r="G24" s="333">
        <v>0</v>
      </c>
      <c r="H24" s="334"/>
      <c r="I24" s="82"/>
      <c r="J24" s="173">
        <f>G24</f>
        <v>0</v>
      </c>
    </row>
    <row r="25" spans="1:10" s="85" customFormat="1" ht="21" x14ac:dyDescent="0.35">
      <c r="A25" s="82"/>
      <c r="B25" s="112"/>
      <c r="C25" s="132"/>
      <c r="D25" s="132" t="s">
        <v>65</v>
      </c>
      <c r="E25" s="122"/>
      <c r="F25" s="83"/>
      <c r="G25" s="83"/>
      <c r="H25" s="194"/>
      <c r="I25" s="82"/>
      <c r="J25" s="173"/>
    </row>
    <row r="26" spans="1:10" ht="15" thickBot="1" x14ac:dyDescent="0.4">
      <c r="A26" s="61"/>
      <c r="B26" s="207"/>
      <c r="C26" s="178"/>
      <c r="D26" s="178"/>
      <c r="E26" s="208"/>
      <c r="F26" s="209"/>
      <c r="G26" s="209"/>
      <c r="H26" s="180"/>
      <c r="I26" s="61"/>
    </row>
    <row r="27" spans="1:10" ht="21" customHeight="1" thickBot="1" x14ac:dyDescent="0.4">
      <c r="A27" s="61"/>
      <c r="B27" s="61"/>
      <c r="C27" s="61"/>
      <c r="D27" s="61"/>
      <c r="E27" s="61"/>
      <c r="F27" s="61"/>
      <c r="G27" s="61"/>
      <c r="H27" s="61"/>
      <c r="I27" s="210"/>
    </row>
    <row r="28" spans="1:10" s="213" customFormat="1" ht="23.5" customHeight="1" thickBot="1" x14ac:dyDescent="0.4">
      <c r="A28" s="211"/>
      <c r="B28" s="323" t="s">
        <v>47</v>
      </c>
      <c r="C28" s="324"/>
      <c r="D28" s="324"/>
      <c r="E28" s="324"/>
      <c r="F28" s="324"/>
      <c r="G28" s="324"/>
      <c r="H28" s="325"/>
      <c r="I28" s="212"/>
    </row>
    <row r="29" spans="1:10" ht="21" x14ac:dyDescent="0.35">
      <c r="A29" s="61"/>
      <c r="B29" s="181" t="s">
        <v>22</v>
      </c>
      <c r="C29" s="339" t="s">
        <v>48</v>
      </c>
      <c r="D29" s="339"/>
      <c r="E29" s="339"/>
      <c r="F29" s="339"/>
      <c r="G29" s="339"/>
      <c r="H29" s="340"/>
      <c r="I29" s="210"/>
    </row>
    <row r="30" spans="1:10" s="85" customFormat="1" ht="46.5" customHeight="1" x14ac:dyDescent="0.35">
      <c r="A30" s="82"/>
      <c r="B30" s="181" t="s">
        <v>30</v>
      </c>
      <c r="C30" s="255" t="s">
        <v>53</v>
      </c>
      <c r="D30" s="256"/>
      <c r="E30" s="256"/>
      <c r="F30" s="256"/>
      <c r="G30" s="256"/>
      <c r="H30" s="257"/>
      <c r="I30" s="82"/>
    </row>
    <row r="31" spans="1:10" ht="69" customHeight="1" x14ac:dyDescent="0.35">
      <c r="A31" s="61"/>
      <c r="B31" s="214" t="s">
        <v>33</v>
      </c>
      <c r="C31" s="255" t="s">
        <v>78</v>
      </c>
      <c r="D31" s="256"/>
      <c r="E31" s="256"/>
      <c r="F31" s="256"/>
      <c r="G31" s="256"/>
      <c r="H31" s="257"/>
      <c r="I31" s="61"/>
    </row>
    <row r="32" spans="1:10" ht="38.5" customHeight="1" thickBot="1" x14ac:dyDescent="0.4">
      <c r="A32" s="61"/>
      <c r="B32" s="215" t="s">
        <v>54</v>
      </c>
      <c r="C32" s="272" t="s">
        <v>69</v>
      </c>
      <c r="D32" s="273"/>
      <c r="E32" s="273"/>
      <c r="F32" s="273"/>
      <c r="G32" s="273"/>
      <c r="H32" s="274"/>
      <c r="I32" s="210"/>
    </row>
    <row r="33" spans="1:9" x14ac:dyDescent="0.35">
      <c r="A33" s="61"/>
      <c r="B33" s="61"/>
      <c r="C33" s="61"/>
      <c r="D33" s="61"/>
      <c r="E33" s="61"/>
      <c r="F33" s="61"/>
      <c r="G33" s="61"/>
      <c r="H33" s="61"/>
      <c r="I33" s="63"/>
    </row>
    <row r="34" spans="1:9" x14ac:dyDescent="0.35">
      <c r="A34" s="61"/>
      <c r="B34" s="61"/>
      <c r="C34" s="61"/>
      <c r="D34" s="61"/>
      <c r="E34" s="61"/>
      <c r="F34" s="61"/>
      <c r="G34" s="61"/>
      <c r="H34" s="61"/>
      <c r="I34" s="63"/>
    </row>
    <row r="35" spans="1:9" s="85" customFormat="1" ht="21" x14ac:dyDescent="0.35">
      <c r="A35" s="82"/>
      <c r="B35" s="326" t="s">
        <v>81</v>
      </c>
      <c r="C35" s="326"/>
      <c r="D35" s="326"/>
      <c r="E35" s="326"/>
      <c r="F35" s="326"/>
      <c r="G35" s="326"/>
      <c r="H35" s="326"/>
      <c r="I35" s="114"/>
    </row>
    <row r="36" spans="1:9" x14ac:dyDescent="0.35">
      <c r="A36" s="61"/>
      <c r="B36" s="183"/>
      <c r="C36" s="183"/>
      <c r="D36" s="183"/>
      <c r="E36" s="183"/>
      <c r="F36" s="183"/>
      <c r="G36" s="183"/>
      <c r="H36" s="183"/>
      <c r="I36" s="63"/>
    </row>
    <row r="37" spans="1:9" s="85" customFormat="1" ht="63" customHeight="1" x14ac:dyDescent="0.35">
      <c r="A37" s="82"/>
      <c r="B37" s="327" t="s">
        <v>82</v>
      </c>
      <c r="C37" s="327"/>
      <c r="D37" s="327"/>
      <c r="E37" s="327"/>
      <c r="F37" s="327"/>
      <c r="G37" s="327"/>
      <c r="H37" s="327"/>
      <c r="I37" s="82"/>
    </row>
    <row r="38" spans="1:9" s="85" customFormat="1" ht="21" x14ac:dyDescent="0.35">
      <c r="A38" s="61"/>
      <c r="B38" s="233"/>
      <c r="C38" s="234"/>
      <c r="D38" s="234"/>
      <c r="E38" s="235"/>
      <c r="F38" s="235"/>
      <c r="G38" s="235"/>
      <c r="H38" s="235"/>
      <c r="I38" s="185"/>
    </row>
    <row r="39" spans="1:9" s="41" customFormat="1" ht="21" x14ac:dyDescent="0.5">
      <c r="A39" s="39"/>
      <c r="B39" s="47" t="s">
        <v>13</v>
      </c>
      <c r="C39" s="48"/>
      <c r="D39" s="48"/>
      <c r="E39" s="39"/>
      <c r="F39" s="39"/>
      <c r="G39" s="39"/>
      <c r="H39" s="39"/>
      <c r="I39" s="39"/>
    </row>
    <row r="40" spans="1:9" s="52" customFormat="1" ht="18.5" x14ac:dyDescent="0.45">
      <c r="A40" s="49"/>
      <c r="B40" s="50"/>
      <c r="C40" s="51"/>
      <c r="D40" s="51"/>
      <c r="E40" s="49"/>
      <c r="F40" s="49"/>
      <c r="G40" s="49"/>
      <c r="H40" s="49"/>
      <c r="I40" s="49"/>
    </row>
    <row r="41" spans="1:9" s="52" customFormat="1" ht="18.5" x14ac:dyDescent="0.45">
      <c r="A41" s="49"/>
      <c r="B41" s="50"/>
      <c r="C41" s="51"/>
      <c r="D41" s="51"/>
      <c r="E41" s="49"/>
      <c r="F41" s="49"/>
      <c r="G41" s="49"/>
      <c r="H41" s="49"/>
      <c r="I41" s="49"/>
    </row>
    <row r="42" spans="1:9" s="41" customFormat="1" ht="21" x14ac:dyDescent="0.5">
      <c r="A42" s="39"/>
      <c r="B42" s="53"/>
      <c r="C42" s="54"/>
      <c r="D42" s="54"/>
      <c r="E42" s="163"/>
      <c r="F42" s="163"/>
      <c r="G42" s="39"/>
      <c r="H42" s="39"/>
      <c r="I42" s="39"/>
    </row>
    <row r="43" spans="1:9" s="41" customFormat="1" ht="21" x14ac:dyDescent="0.5">
      <c r="A43" s="39"/>
      <c r="B43" s="164" t="s">
        <v>14</v>
      </c>
      <c r="C43" s="164"/>
      <c r="D43" s="164"/>
      <c r="E43" s="39"/>
      <c r="F43" s="39"/>
      <c r="G43" s="39"/>
      <c r="H43" s="39"/>
      <c r="I43" s="39"/>
    </row>
    <row r="44" spans="1:9" s="41" customFormat="1" ht="21" x14ac:dyDescent="0.5">
      <c r="A44" s="39"/>
      <c r="B44" s="290" t="s">
        <v>15</v>
      </c>
      <c r="C44" s="290"/>
      <c r="D44" s="290"/>
      <c r="E44" s="39"/>
      <c r="F44" s="165" t="s">
        <v>44</v>
      </c>
      <c r="G44" s="39"/>
      <c r="H44" s="39"/>
      <c r="I44" s="39"/>
    </row>
    <row r="45" spans="1:9" s="41" customFormat="1" ht="21" x14ac:dyDescent="0.5">
      <c r="A45" s="39"/>
      <c r="B45" s="254"/>
      <c r="C45" s="254"/>
      <c r="D45" s="254"/>
      <c r="E45" s="39"/>
      <c r="F45" s="165"/>
      <c r="G45" s="39"/>
      <c r="H45" s="39"/>
      <c r="I45" s="39"/>
    </row>
  </sheetData>
  <mergeCells count="18">
    <mergeCell ref="D19:E19"/>
    <mergeCell ref="B44:D44"/>
    <mergeCell ref="G21:H21"/>
    <mergeCell ref="D22:E22"/>
    <mergeCell ref="G24:H24"/>
    <mergeCell ref="B28:H28"/>
    <mergeCell ref="C30:H30"/>
    <mergeCell ref="C31:H31"/>
    <mergeCell ref="C29:H29"/>
    <mergeCell ref="C32:H32"/>
    <mergeCell ref="B35:H35"/>
    <mergeCell ref="B37:H37"/>
    <mergeCell ref="G18:H18"/>
    <mergeCell ref="E6:H6"/>
    <mergeCell ref="B9:B10"/>
    <mergeCell ref="C9:E10"/>
    <mergeCell ref="F9:H10"/>
    <mergeCell ref="C11:E11"/>
  </mergeCells>
  <dataValidations count="1">
    <dataValidation type="whole" allowBlank="1" showInputMessage="1" showErrorMessage="1" sqref="F18" xr:uid="{88255664-C13E-42C4-9A32-29007AB2559E}">
      <formula1>1</formula1>
      <formula2>5</formula2>
    </dataValidation>
  </dataValidations>
  <pageMargins left="0.70866141732283472" right="0.70866141732283472" top="0.74803149606299213" bottom="0.55118110236220474" header="0.31496062992125984" footer="0.31496062992125984"/>
  <pageSetup paperSize="9" scale="55" orientation="portrait" r:id="rId1"/>
  <headerFooter>
    <oddFooter>&amp;L&amp;A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CCF Training Grant Front Page</vt:lpstr>
      <vt:lpstr>CCF Training Grant - Summary</vt:lpstr>
      <vt:lpstr>1) Short Term - Local</vt:lpstr>
      <vt:lpstr>2) Short Term - Overseas</vt:lpstr>
      <vt:lpstr>3) Long Term Courses</vt:lpstr>
      <vt:lpstr>'1) Short Term - Local'!Print_Area</vt:lpstr>
      <vt:lpstr>'2) Short Term - Overseas'!Print_Area</vt:lpstr>
      <vt:lpstr>'3) Long Term Courses'!Print_Area</vt:lpstr>
      <vt:lpstr>'CCF Training Grant - Summary'!Print_Area</vt:lpstr>
      <vt:lpstr>'CCF Training Grant 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RCS</cp:lastModifiedBy>
  <cp:lastPrinted>2021-09-20T01:47:45Z</cp:lastPrinted>
  <dcterms:created xsi:type="dcterms:W3CDTF">2021-09-07T17:27:10Z</dcterms:created>
  <dcterms:modified xsi:type="dcterms:W3CDTF">2021-09-27T03:31:30Z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2021-09-17T06:05:25Z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03e6c8d4-bcc1-480a-a65b-ff28cc4448d4</vt:lpwstr>
  </property>
  <property fmtid="{D5CDD505-2E9C-101B-9397-08002B2CF9AE}" pid="8" name="MSIP_Label_4f288355-fb4c-44cd-b9ca-40cfc2aee5f8_ContentBits">
    <vt:lpwstr>0</vt:lpwstr>
  </property>
</Properties>
</file>