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C:\Users\KohJianRong\Downloads\Final Docs - Condition Change\"/>
    </mc:Choice>
  </mc:AlternateContent>
  <xr:revisionPtr revIDLastSave="0" documentId="13_ncr:1_{C1A05735-C8A8-456F-99C9-76A11697FCF2}" xr6:coauthVersionLast="47" xr6:coauthVersionMax="47" xr10:uidLastSave="{00000000-0000-0000-0000-000000000000}"/>
  <bookViews>
    <workbookView xWindow="-120" yWindow="-16320" windowWidth="29040" windowHeight="16440" tabRatio="913" xr2:uid="{00000000-000D-0000-FFFF-FFFF00000000}"/>
  </bookViews>
  <sheets>
    <sheet name="CCF Special Grants Front Page" sheetId="18" r:id="rId1"/>
    <sheet name="CCF Special Grants - Summary" sheetId="21" r:id="rId2"/>
    <sheet name="1) Cybersecurity" sheetId="19" r:id="rId3"/>
    <sheet name="2) Outsourced Internal Audit" sheetId="15" r:id="rId4"/>
  </sheets>
  <definedNames>
    <definedName name="_xlnm.Print_Area" localSheetId="2">'1) Cybersecurity'!$B$2:$H$42</definedName>
    <definedName name="_xlnm.Print_Area" localSheetId="3">'2) Outsourced Internal Audit'!$B$2:$G$47</definedName>
    <definedName name="_xlnm.Print_Area" localSheetId="0">'CCF Special Grants Front Page'!$B$2:$F$37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21" l="1"/>
  <c r="F6" i="21"/>
  <c r="J28" i="21"/>
  <c r="I38" i="21" l="1"/>
  <c r="I28" i="21" l="1"/>
  <c r="J26" i="21" l="1"/>
  <c r="K26" i="21"/>
  <c r="J36" i="21" l="1"/>
  <c r="K36" i="21"/>
  <c r="J38" i="21"/>
  <c r="J46" i="21" s="1"/>
  <c r="N38" i="21"/>
  <c r="J2" i="21"/>
  <c r="F2" i="19" l="1"/>
  <c r="G2" i="15"/>
  <c r="H6" i="18"/>
  <c r="H5" i="18"/>
  <c r="I5" i="18"/>
  <c r="J5" i="18"/>
  <c r="E5" i="15" l="1"/>
  <c r="G5" i="21"/>
  <c r="E6" i="15"/>
  <c r="G6" i="21"/>
  <c r="H9" i="18"/>
  <c r="E5" i="19"/>
  <c r="E6" i="19"/>
  <c r="I9" i="18"/>
  <c r="B9"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RCS</author>
  </authors>
  <commentList>
    <comment ref="H18" authorId="0" shapeId="0" xr:uid="{350DBD71-9B30-4332-B7D2-933E4617A397}">
      <text>
        <r>
          <rPr>
            <sz val="12"/>
            <color indexed="81"/>
            <rFont val="Tahoma"/>
            <family val="2"/>
          </rPr>
          <t>Pls complete the  declaration in the "PDPA" worksheet. This field will then be auto-filled.</t>
        </r>
      </text>
    </comment>
  </commentList>
</comments>
</file>

<file path=xl/sharedStrings.xml><?xml version="1.0" encoding="utf-8"?>
<sst xmlns="http://schemas.openxmlformats.org/spreadsheetml/2006/main" count="154" uniqueCount="107">
  <si>
    <t>CCF SPECIAL GRANTS</t>
  </si>
  <si>
    <t>Version: June 2026</t>
  </si>
  <si>
    <t>Application Form</t>
  </si>
  <si>
    <r>
      <t xml:space="preserve">Application Date :
</t>
    </r>
    <r>
      <rPr>
        <sz val="14"/>
        <rFont val="Calibri"/>
        <family val="2"/>
      </rPr>
      <t>(Type in DD/MM/YYYY format)</t>
    </r>
  </si>
  <si>
    <t>Name of Co-operative :</t>
  </si>
  <si>
    <t>On behalf of the Co-operative, I declare that:</t>
  </si>
  <si>
    <t xml:space="preserve">The Co-operative is registered with the Registry of Co-operative Societies. </t>
  </si>
  <si>
    <r>
      <rPr>
        <sz val="16"/>
        <rFont val="Calibri"/>
        <family val="2"/>
        <scheme val="minor"/>
      </rPr>
      <t>Except for the Cybersecurity Grant, the CCF Special Grants are also available to co-operatives with negative net worth and/or did not contribute to the CCF due to operating deficits based on their latest audited financial statements.</t>
    </r>
    <r>
      <rPr>
        <sz val="16"/>
        <color theme="1"/>
        <rFont val="Calibri"/>
        <family val="2"/>
        <scheme val="minor"/>
      </rPr>
      <t xml:space="preserve">
</t>
    </r>
    <r>
      <rPr>
        <sz val="16"/>
        <rFont val="Calibri"/>
        <family val="2"/>
        <scheme val="minor"/>
      </rPr>
      <t xml:space="preserve">The CCF Special Grants are not available to co-operatives which have already been issued winding up orders, are currently undergoing liquidation, are dormant or have ceased operations. </t>
    </r>
    <r>
      <rPr>
        <sz val="16"/>
        <color theme="1"/>
        <rFont val="Calibri"/>
        <family val="2"/>
        <scheme val="minor"/>
      </rPr>
      <t xml:space="preserve">
[A co-operative: (i) with negative net worth and/or did not contribute to the CCF due to operating deficit based on latest audited financial statements; </t>
    </r>
    <r>
      <rPr>
        <u/>
        <sz val="16"/>
        <color theme="1"/>
        <rFont val="Calibri"/>
        <family val="2"/>
        <scheme val="minor"/>
      </rPr>
      <t>and</t>
    </r>
    <r>
      <rPr>
        <sz val="16"/>
        <color theme="1"/>
        <rFont val="Calibri"/>
        <family val="2"/>
        <scheme val="minor"/>
      </rPr>
      <t xml:space="preserve"> (ii) is not dormant can refer to the "CCF Basic Support Grant" instead. "Dormant" is defined as no reported revenue (audited) from core business for the past 2 consecutive financial years.]</t>
    </r>
  </si>
  <si>
    <t xml:space="preserve">(i) For the other Special Grants, the condition is that the Co-operative is not receiving or has not received any grant from a government agency and/or other organisation for the same expense item. 
(ii) The Co-operative may also tap on the CCF Development Grant to fund the portion of expense not covered by the Special Grants. For example, a credit co-operative can claim 80% of the outsourced Internal Audit expense from the Outsourced Internal Audit Grant under the CCF Special Grants and the remaining 20% from the CCF Development Grant.  </t>
  </si>
  <si>
    <t>The Co-operative does not have outstanding CCF contributions or late payment penalties.</t>
  </si>
  <si>
    <t>This grant application is supported or endorsed by the Co-operative's Committee of Management.</t>
  </si>
  <si>
    <t>The expenses stated in the grant application are incurred not more than 12 months before the date of grant application.</t>
  </si>
  <si>
    <t xml:space="preserve">Grant must only be used for the Co-operative’s expenses. It cannot be used for its subsidiary (if any) that is registered as a company. </t>
  </si>
  <si>
    <t>The information provided in this application is true and correct.</t>
  </si>
  <si>
    <t>I understand that all required documents must be enclosed with the grant application.  If any of the required documents are not submitted, the grant application cannot be processed.</t>
  </si>
  <si>
    <t>I am authorised to sign the forms on behalf of the co-operative.</t>
  </si>
  <si>
    <t>I understand that the grant application is subject to the CCF Committee’s approval at its sole discretion.</t>
  </si>
  <si>
    <r>
      <rPr>
        <b/>
        <sz val="16"/>
        <color theme="1"/>
        <rFont val="Calibri"/>
        <family val="2"/>
        <scheme val="minor"/>
      </rPr>
      <t>Signature of the Co-operative's Key Appointment Holder/Authorised Officer</t>
    </r>
    <r>
      <rPr>
        <sz val="16"/>
        <color theme="1"/>
        <rFont val="Calibri"/>
        <family val="2"/>
        <scheme val="minor"/>
      </rPr>
      <t xml:space="preserve">                </t>
    </r>
  </si>
  <si>
    <t>(Committee of Management / Chief Executive Officer / Chief Financial Officer / Chief Operating Officer)</t>
  </si>
  <si>
    <t>(Name of Co-operative's Key Appointment Holder/Authorised Officer, Designation, Date)</t>
  </si>
  <si>
    <t xml:space="preserve">(                                                                                                                                        </t>
  </si>
  <si>
    <t>)</t>
  </si>
  <si>
    <t>Please print and sign on every page of this application.</t>
  </si>
  <si>
    <t>Application Date:</t>
  </si>
  <si>
    <t>Figures provided must be based on latest audited financial statements (AFS)</t>
  </si>
  <si>
    <t>Outsourced Internal Audit Grant</t>
  </si>
  <si>
    <r>
      <rPr>
        <u/>
        <sz val="16"/>
        <color indexed="8"/>
        <rFont val="Calibri"/>
        <family val="2"/>
      </rPr>
      <t>Enter Value</t>
    </r>
    <r>
      <rPr>
        <sz val="16"/>
        <color indexed="8"/>
        <rFont val="Calibri"/>
        <family val="2"/>
      </rPr>
      <t xml:space="preserve"> - </t>
    </r>
    <r>
      <rPr>
        <b/>
        <sz val="16"/>
        <color indexed="10"/>
        <rFont val="Calibri"/>
        <family val="2"/>
      </rPr>
      <t>Mandatory</t>
    </r>
  </si>
  <si>
    <t>Amount of CCF Contribution</t>
  </si>
  <si>
    <t>(1 - above S$25k, 2 - up to S$25k)</t>
  </si>
  <si>
    <t xml:space="preserve">Cybersecurity Grant </t>
  </si>
  <si>
    <t>Net surplus (before CCF Contribution, Honorarium, Dividend)</t>
  </si>
  <si>
    <t>(1 - Surplus, 2 - Deficit)</t>
  </si>
  <si>
    <t xml:space="preserve">Net worth (Total assets - Total liabilities) </t>
  </si>
  <si>
    <t>(1 - Positive, 2 - Negative)</t>
  </si>
  <si>
    <t xml:space="preserve">Completed declaration in "PDPA" worksheet </t>
  </si>
  <si>
    <t>(1 - Yes, 2 - No)</t>
  </si>
  <si>
    <r>
      <t xml:space="preserve">Special Grants Summary
</t>
    </r>
    <r>
      <rPr>
        <b/>
        <sz val="18"/>
        <rFont val="Calibri"/>
        <family val="2"/>
      </rPr>
      <t>(to be printed for every application)</t>
    </r>
  </si>
  <si>
    <t>Actual Expenditure*    (Not funded by other grants)</t>
  </si>
  <si>
    <t>Amount eligible for CCF Grant consideration</t>
  </si>
  <si>
    <r>
      <t xml:space="preserve">Co-funding
</t>
    </r>
    <r>
      <rPr>
        <b/>
        <sz val="16"/>
        <color rgb="FFFF0000"/>
        <rFont val="Calibri"/>
        <family val="2"/>
        <scheme val="minor"/>
      </rPr>
      <t>Per co-op
(One-time / cumulative / per year</t>
    </r>
    <r>
      <rPr>
        <b/>
        <vertAlign val="superscript"/>
        <sz val="16"/>
        <rFont val="Calibri"/>
        <family val="2"/>
        <scheme val="minor"/>
      </rPr>
      <t>1</t>
    </r>
    <r>
      <rPr>
        <b/>
        <sz val="16"/>
        <color rgb="FFFF0000"/>
        <rFont val="Calibri"/>
        <family val="2"/>
        <scheme val="minor"/>
      </rPr>
      <t xml:space="preserve">)
</t>
    </r>
  </si>
  <si>
    <t>% of actual cost</t>
  </si>
  <si>
    <t xml:space="preserve">Cap </t>
  </si>
  <si>
    <r>
      <t xml:space="preserve">Note: Actual Expenditure for the items are to be entered in the appropriate tab.
* GST-registered co-ops </t>
    </r>
    <r>
      <rPr>
        <b/>
        <i/>
        <u/>
        <sz val="16"/>
        <color indexed="10"/>
        <rFont val="Calibri"/>
        <family val="2"/>
      </rPr>
      <t>are not allowed</t>
    </r>
    <r>
      <rPr>
        <b/>
        <sz val="16"/>
        <color indexed="10"/>
        <rFont val="Calibri"/>
        <family val="2"/>
      </rPr>
      <t xml:space="preserve"> to claim GST incurred on expenses (thus, actual expenditure should exclude GST).
   Non-GST registered co-ops can claim for GST incurred on expenses.</t>
    </r>
  </si>
  <si>
    <t>(a)</t>
  </si>
  <si>
    <t xml:space="preserve">Designated service provider </t>
  </si>
  <si>
    <t>1)</t>
  </si>
  <si>
    <t>Cybersecurity Grant</t>
  </si>
  <si>
    <t>For expenditure incurred to subscribe to the Asset-Based Cyber Defence (ABCD) Security-as-a-Service (SaaS) solution, including software, hardware, professional services, training, etc</t>
  </si>
  <si>
    <t>a)</t>
  </si>
  <si>
    <r>
      <t>Available per year</t>
    </r>
    <r>
      <rPr>
        <b/>
        <vertAlign val="superscript"/>
        <sz val="16"/>
        <color theme="1"/>
        <rFont val="Calibri"/>
        <family val="2"/>
        <scheme val="minor"/>
      </rPr>
      <t>1</t>
    </r>
  </si>
  <si>
    <r>
      <t>Grants available for c</t>
    </r>
    <r>
      <rPr>
        <b/>
        <sz val="16"/>
        <rFont val="Calibri"/>
        <family val="2"/>
      </rPr>
      <t>redit co-operatives only</t>
    </r>
  </si>
  <si>
    <t>2)</t>
  </si>
  <si>
    <t xml:space="preserve">For outsourced internal audit to professional firm (scope of audit must include members’ deposits and/or loans) </t>
  </si>
  <si>
    <t>b)</t>
  </si>
  <si>
    <t>(i)</t>
  </si>
  <si>
    <t>If CCF contribution is &gt; $25,000, capped at $15,000; or</t>
  </si>
  <si>
    <t>(ii)</t>
  </si>
  <si>
    <t>If CCF contribution is ≤ $25,000, capped at $8,000.</t>
  </si>
  <si>
    <t>c)</t>
  </si>
  <si>
    <t>Scope of internal audit must cover members' deposits and/or loans</t>
  </si>
  <si>
    <t>d)</t>
  </si>
  <si>
    <t>TOTAL</t>
  </si>
  <si>
    <t>Eligible Funding:</t>
  </si>
  <si>
    <r>
      <rPr>
        <vertAlign val="superscript"/>
        <sz val="16"/>
        <color theme="1"/>
        <rFont val="Calibri"/>
        <family val="2"/>
        <scheme val="minor"/>
      </rPr>
      <t xml:space="preserve">1 </t>
    </r>
    <r>
      <rPr>
        <sz val="16"/>
        <color theme="1"/>
        <rFont val="Calibri"/>
        <family val="2"/>
        <scheme val="minor"/>
      </rPr>
      <t>Refer to grant eligibility period condition on</t>
    </r>
  </si>
  <si>
    <t>website</t>
  </si>
  <si>
    <t>Reimbursement</t>
  </si>
  <si>
    <t>Funding is on a reimbursement basis and will be disbursed upon approval of CCF Secretariat.</t>
  </si>
  <si>
    <t xml:space="preserve">Signature of the Co-operative's Key Appointment Holder/Authorised Officer                </t>
  </si>
  <si>
    <t>Application Date :</t>
  </si>
  <si>
    <t>Cybersecurity Grant (for ABCD solution)</t>
  </si>
  <si>
    <t>Actual Expenditure*</t>
  </si>
  <si>
    <r>
      <t xml:space="preserve">* GST-registered co-ops </t>
    </r>
    <r>
      <rPr>
        <b/>
        <i/>
        <u/>
        <sz val="14"/>
        <color indexed="8"/>
        <rFont val="Calibri"/>
        <family val="2"/>
      </rPr>
      <t>are not allowed</t>
    </r>
    <r>
      <rPr>
        <b/>
        <sz val="14"/>
        <color indexed="8"/>
        <rFont val="Calibri"/>
        <family val="2"/>
      </rPr>
      <t xml:space="preserve"> to claim GST incurred on expenses.
   Non-GST registered co-ops can claim for GST incurred on expenses.</t>
    </r>
  </si>
  <si>
    <t>For expenses incurred to subscribe to the ABCD cybersecurity solution</t>
  </si>
  <si>
    <t>Available per year</t>
  </si>
  <si>
    <t>Required Supporting Documents:</t>
  </si>
  <si>
    <t>Invoice and payment receipts.</t>
  </si>
  <si>
    <t>The Co-operative need not submit the minimum of three quotations so long as the selected vendor is an MSSP providing the ABCD solution.</t>
  </si>
  <si>
    <t>3)</t>
  </si>
  <si>
    <t>Contract or agreement with vendor indicating scope and type of services rendered to co-operative.</t>
  </si>
  <si>
    <t>Information &amp; Conditions</t>
  </si>
  <si>
    <t>The Cybersecurity Grant provides recurring co-funding for eligible co-operatives to subscribe to the Cyber Security Agency’s (CSA) Call for Innovation awarded Asset-Based Cyber Defence (ABCD) Security-as-a-Service (SaaS) cybersecurity solution. The ABCD solution is offered by Managed Security Service Providers (MSSPs). MSSPs provide outsourced monitoring and management of security devices and systems (e.g. security protection, security monitoring, and responding to alerts and cybersecurity incidents).</t>
  </si>
  <si>
    <t>The grant covers expenditure incurred to subscribe to the ABCD solution, including:</t>
  </si>
  <si>
    <t>i)</t>
  </si>
  <si>
    <t>software;</t>
  </si>
  <si>
    <t>ii)</t>
  </si>
  <si>
    <t>hardware;</t>
  </si>
  <si>
    <t>iii)</t>
  </si>
  <si>
    <t>professional services; and</t>
  </si>
  <si>
    <t>iv)</t>
  </si>
  <si>
    <t>training, etc.</t>
  </si>
  <si>
    <t xml:space="preserve">The Co-operative must have positive net worth (i.e. total assets - total liabilities) and contributed to CCF (or would have made contributions to CCF if not for any waivers of CCF contribution granted) based on latest audited financial statements. </t>
  </si>
  <si>
    <t>4)</t>
  </si>
  <si>
    <r>
      <t xml:space="preserve">* GST-registered co-ops </t>
    </r>
    <r>
      <rPr>
        <b/>
        <i/>
        <u/>
        <sz val="14"/>
        <color theme="1"/>
        <rFont val="Calibri"/>
        <family val="2"/>
      </rPr>
      <t>are not allowed</t>
    </r>
    <r>
      <rPr>
        <b/>
        <sz val="14"/>
        <color theme="1"/>
        <rFont val="Calibri"/>
        <family val="2"/>
      </rPr>
      <t xml:space="preserve"> to claim GST incurred on expenses.
   Non-GST registered co-ops can claim for GST incurred on expenses.</t>
    </r>
  </si>
  <si>
    <t>For outsourced internal audit to professional firm</t>
  </si>
  <si>
    <t>(i) If CCF contribution is &gt; $25,000, capped at $15,000; or</t>
  </si>
  <si>
    <t>(ii) If CCF contribution is ≤ $25,000, capped at $8,000.</t>
  </si>
  <si>
    <r>
      <t xml:space="preserve">Service provider must be registered with ACRA classified under:
</t>
    </r>
    <r>
      <rPr>
        <i/>
        <sz val="16"/>
        <color theme="1"/>
        <rFont val="Calibri"/>
        <family val="2"/>
        <scheme val="minor"/>
      </rPr>
      <t>i) SSIC Code - 69201 (Accounting, auditing and tax consultancy services) and/or
ii) SSIC Code - 70209 (Management consultancy services n.e.c) and
operating as a business at the point of engagement of vendor</t>
    </r>
  </si>
  <si>
    <t>*Service providers can only be accepted if their services support the approved grant objective. 
If the SSIC Code of your service provider does not fall under the above, please contact SNCF or your respective Co-operative Relations &amp; Solutions Partner (CRSP)</t>
  </si>
  <si>
    <t>Minimum of 3 quotations from vendors of comparable scope for goods or services above $6,000 in value or evidence that it had conducted a tender exercise.
(Goods or services with value &gt; $6,000 are not to be broken down into multiple values of &lt; $6,000)</t>
  </si>
  <si>
    <t>Agreement with consultant (scope must include members’ deposits and/or loans).</t>
  </si>
  <si>
    <t>The Outsourced Internal Audit Grant provides co-funding to credit co-operatives to help them outsource their Internal Audit (IA) function to professional firms.</t>
  </si>
  <si>
    <t>The grant is available to all credit co-operatives, including those with negative net worth and/or did not contribute to CCF due to operating deficit based on latest audited financial statements.</t>
  </si>
  <si>
    <t>"ACRA" refers to Accounting and Corporate Regulatory Authority.
Kindly refer to the ACRA BizFile to verify the SSIC code of your appointed vendor.</t>
  </si>
  <si>
    <t>https://www.bizfile.gov.sg/overview/buy-information</t>
  </si>
  <si>
    <t>*Applicants may search for their vendors on the ACRA BizFile and click on “More Information” to view the SSIC code (no purchase required).</t>
  </si>
  <si>
    <t>Signature of the Co-operative's Key Appointment Holder/Authorised Officer</t>
  </si>
  <si>
    <r>
      <t xml:space="preserve">Service provider must be registered with ACRA classified under:
a) </t>
    </r>
    <r>
      <rPr>
        <b/>
        <sz val="16"/>
        <color theme="1"/>
        <rFont val="Calibri"/>
        <family val="2"/>
        <scheme val="minor"/>
      </rPr>
      <t xml:space="preserve">SSIC Code - 69201 (Accounting, auditing and tax consultancy services) </t>
    </r>
    <r>
      <rPr>
        <sz val="16"/>
        <color theme="1"/>
        <rFont val="Calibri"/>
        <family val="2"/>
        <scheme val="minor"/>
      </rPr>
      <t>and/or</t>
    </r>
    <r>
      <rPr>
        <b/>
        <sz val="16"/>
        <color theme="1"/>
        <rFont val="Calibri"/>
        <family val="2"/>
        <scheme val="minor"/>
      </rPr>
      <t xml:space="preserve">
</t>
    </r>
    <r>
      <rPr>
        <sz val="16"/>
        <color theme="1"/>
        <rFont val="Calibri"/>
        <family val="2"/>
        <scheme val="minor"/>
      </rPr>
      <t xml:space="preserve">b) </t>
    </r>
    <r>
      <rPr>
        <b/>
        <sz val="16"/>
        <color theme="1"/>
        <rFont val="Calibri"/>
        <family val="2"/>
        <scheme val="minor"/>
      </rPr>
      <t>SSIC Code - 70209 (Management consultancy services n.e.c)
and operating as a business at the point of engagement of vendor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</si>
</sst>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_(&quot;$&quot;* #,##0.00_);_(&quot;$&quot;* \(#,##0.00\);_(&quot;$&quot;* &quot;-&quot;??_);_(@_)"/>
    <numFmt numFmtId="165" formatCode="0;\-0;;@"/>
    <numFmt numFmtId="166" formatCode="[$-409]d\-mmm\-yyyy;@"/>
    <numFmt numFmtId="167" formatCode="0_ ;\-0\ "/>
  </numFmts>
  <fonts count="62">
    <font>
      <sz val="11"/>
      <color theme="1"/>
      <name val="Calibri"/>
      <family val="2"/>
      <scheme val="minor"/>
    </font>
    <font>
      <b/>
      <sz val="14"/>
      <color indexed="8"/>
      <name val="Calibri"/>
      <family val="2"/>
    </font>
    <font>
      <sz val="16"/>
      <color indexed="8"/>
      <name val="Calibri"/>
      <family val="2"/>
    </font>
    <font>
      <b/>
      <sz val="16"/>
      <color indexed="8"/>
      <name val="Calibri"/>
      <family val="2"/>
    </font>
    <font>
      <b/>
      <sz val="16"/>
      <color indexed="10"/>
      <name val="Calibri"/>
      <family val="2"/>
    </font>
    <font>
      <sz val="14"/>
      <name val="Calibri"/>
      <family val="2"/>
    </font>
    <font>
      <b/>
      <i/>
      <u/>
      <sz val="16"/>
      <color indexed="10"/>
      <name val="Calibri"/>
      <family val="2"/>
    </font>
    <font>
      <b/>
      <i/>
      <u/>
      <sz val="14"/>
      <color indexed="8"/>
      <name val="Calibri"/>
      <family val="2"/>
    </font>
    <font>
      <u/>
      <sz val="16"/>
      <color indexed="8"/>
      <name val="Calibri"/>
      <family val="2"/>
    </font>
    <font>
      <sz val="11"/>
      <color theme="1"/>
      <name val="Calibri"/>
      <family val="2"/>
      <scheme val="minor"/>
    </font>
    <font>
      <u/>
      <sz val="11"/>
      <color theme="10"/>
      <name val="Calibri"/>
      <family val="2"/>
      <scheme val="minor"/>
    </font>
    <font>
      <sz val="14"/>
      <color theme="1"/>
      <name val="Calibri"/>
      <family val="2"/>
      <scheme val="minor"/>
    </font>
    <font>
      <sz val="16"/>
      <color theme="1"/>
      <name val="Calibri"/>
      <family val="2"/>
      <scheme val="minor"/>
    </font>
    <font>
      <sz val="11"/>
      <color theme="2" tint="-0.249977111117893"/>
      <name val="Calibri"/>
      <family val="2"/>
      <scheme val="minor"/>
    </font>
    <font>
      <b/>
      <i/>
      <sz val="18"/>
      <name val="Calibri Light"/>
      <family val="1"/>
      <scheme val="major"/>
    </font>
    <font>
      <b/>
      <i/>
      <sz val="18"/>
      <name val="Calibri"/>
      <family val="2"/>
      <scheme val="minor"/>
    </font>
    <font>
      <b/>
      <i/>
      <sz val="11"/>
      <name val="Calibri Light"/>
      <family val="1"/>
      <scheme val="major"/>
    </font>
    <font>
      <b/>
      <sz val="16"/>
      <name val="Calibri"/>
      <family val="2"/>
      <scheme val="minor"/>
    </font>
    <font>
      <sz val="16"/>
      <color theme="2" tint="-0.249977111117893"/>
      <name val="Calibri"/>
      <family val="2"/>
      <scheme val="minor"/>
    </font>
    <font>
      <b/>
      <sz val="11"/>
      <color theme="1"/>
      <name val="Calibri"/>
      <family val="2"/>
      <scheme val="minor"/>
    </font>
    <font>
      <b/>
      <sz val="14"/>
      <color theme="1"/>
      <name val="Calibri"/>
      <family val="2"/>
      <scheme val="minor"/>
    </font>
    <font>
      <sz val="18"/>
      <color theme="1"/>
      <name val="Calibri"/>
      <family val="2"/>
      <scheme val="minor"/>
    </font>
    <font>
      <b/>
      <sz val="18"/>
      <name val="Calibri"/>
      <family val="2"/>
      <scheme val="minor"/>
    </font>
    <font>
      <b/>
      <sz val="11"/>
      <name val="Calibri"/>
      <family val="2"/>
      <scheme val="minor"/>
    </font>
    <font>
      <sz val="16"/>
      <color theme="0" tint="-0.34998626667073579"/>
      <name val="Calibri"/>
      <family val="2"/>
      <scheme val="minor"/>
    </font>
    <font>
      <b/>
      <sz val="16"/>
      <color theme="1"/>
      <name val="Calibri"/>
      <family val="2"/>
      <scheme val="minor"/>
    </font>
    <font>
      <b/>
      <sz val="11"/>
      <color rgb="FFFF0000"/>
      <name val="Calibri"/>
      <family val="2"/>
      <scheme val="minor"/>
    </font>
    <font>
      <sz val="16"/>
      <color rgb="FFFF0000"/>
      <name val="Calibri"/>
      <family val="2"/>
      <scheme val="minor"/>
    </font>
    <font>
      <b/>
      <sz val="18"/>
      <color theme="1"/>
      <name val="Calibri"/>
      <family val="2"/>
      <scheme val="minor"/>
    </font>
    <font>
      <u/>
      <sz val="16"/>
      <color theme="10"/>
      <name val="Calibri"/>
      <family val="2"/>
      <scheme val="minor"/>
    </font>
    <font>
      <sz val="18"/>
      <color theme="2" tint="-0.249977111117893"/>
      <name val="Calibri"/>
      <family val="2"/>
      <scheme val="minor"/>
    </font>
    <font>
      <b/>
      <sz val="18"/>
      <name val="Calibri Light"/>
      <family val="2"/>
      <scheme val="major"/>
    </font>
    <font>
      <b/>
      <sz val="11"/>
      <name val="Calibri Light"/>
      <family val="2"/>
      <scheme val="major"/>
    </font>
    <font>
      <sz val="11"/>
      <name val="Calibri Light"/>
      <family val="2"/>
      <scheme val="major"/>
    </font>
    <font>
      <sz val="14"/>
      <name val="Calibri Light"/>
      <family val="2"/>
      <scheme val="major"/>
    </font>
    <font>
      <sz val="16"/>
      <name val="Calibri"/>
      <family val="2"/>
      <scheme val="minor"/>
    </font>
    <font>
      <sz val="16"/>
      <name val="Calibri Light"/>
      <family val="2"/>
      <scheme val="major"/>
    </font>
    <font>
      <sz val="11"/>
      <name val="Calibri"/>
      <family val="2"/>
      <scheme val="minor"/>
    </font>
    <font>
      <sz val="14"/>
      <color rgb="FFFF0000"/>
      <name val="Calibri"/>
      <family val="2"/>
      <scheme val="minor"/>
    </font>
    <font>
      <sz val="12"/>
      <color theme="1"/>
      <name val="Calibri"/>
      <family val="2"/>
      <scheme val="minor"/>
    </font>
    <font>
      <sz val="12"/>
      <name val="Calibri Light"/>
      <family val="2"/>
      <scheme val="major"/>
    </font>
    <font>
      <b/>
      <sz val="16"/>
      <color rgb="FFFF0000"/>
      <name val="Calibri"/>
      <family val="2"/>
      <scheme val="minor"/>
    </font>
    <font>
      <sz val="12"/>
      <name val="Calibri"/>
      <family val="2"/>
      <scheme val="minor"/>
    </font>
    <font>
      <b/>
      <u/>
      <sz val="16"/>
      <color rgb="FFFF0000"/>
      <name val="Calibri"/>
      <family val="2"/>
      <scheme val="minor"/>
    </font>
    <font>
      <b/>
      <sz val="11"/>
      <color theme="1"/>
      <name val="Calibr"/>
    </font>
    <font>
      <u/>
      <sz val="16"/>
      <color theme="1"/>
      <name val="Calibri"/>
      <family val="2"/>
      <scheme val="minor"/>
    </font>
    <font>
      <b/>
      <sz val="18"/>
      <name val="Calibri"/>
      <family val="2"/>
    </font>
    <font>
      <u/>
      <sz val="16"/>
      <name val="Calibri"/>
      <family val="2"/>
      <scheme val="minor"/>
    </font>
    <font>
      <sz val="12"/>
      <color indexed="81"/>
      <name val="Tahoma"/>
      <family val="2"/>
    </font>
    <font>
      <i/>
      <sz val="16"/>
      <color theme="1"/>
      <name val="Calibri"/>
      <family val="2"/>
      <scheme val="minor"/>
    </font>
    <font>
      <b/>
      <vertAlign val="superscript"/>
      <sz val="16"/>
      <name val="Calibri"/>
      <family val="2"/>
      <scheme val="minor"/>
    </font>
    <font>
      <b/>
      <vertAlign val="superscript"/>
      <sz val="16"/>
      <color theme="1"/>
      <name val="Calibri"/>
      <family val="2"/>
      <scheme val="minor"/>
    </font>
    <font>
      <vertAlign val="superscript"/>
      <sz val="16"/>
      <color theme="1"/>
      <name val="Calibri"/>
      <family val="2"/>
      <scheme val="minor"/>
    </font>
    <font>
      <sz val="16"/>
      <color rgb="FF00B0F0"/>
      <name val="Calibri"/>
      <family val="2"/>
      <scheme val="minor"/>
    </font>
    <font>
      <b/>
      <sz val="18"/>
      <color rgb="FF00B0F0"/>
      <name val="Calibri"/>
      <family val="2"/>
      <scheme val="minor"/>
    </font>
    <font>
      <b/>
      <sz val="16"/>
      <name val="Calibri"/>
      <family val="2"/>
    </font>
    <font>
      <sz val="18"/>
      <color rgb="FFFF0000"/>
      <name val="Calibri"/>
      <family val="2"/>
      <scheme val="minor"/>
    </font>
    <font>
      <b/>
      <i/>
      <u/>
      <sz val="14"/>
      <color theme="1"/>
      <name val="Calibri"/>
      <family val="2"/>
    </font>
    <font>
      <b/>
      <sz val="14"/>
      <color theme="1"/>
      <name val="Calibri"/>
      <family val="2"/>
    </font>
    <font>
      <i/>
      <sz val="13"/>
      <color theme="1"/>
      <name val="Calibri"/>
      <family val="2"/>
      <scheme val="minor"/>
    </font>
    <font>
      <i/>
      <sz val="14"/>
      <color theme="1"/>
      <name val="Calibri"/>
      <family val="2"/>
      <scheme val="minor"/>
    </font>
    <font>
      <u/>
      <sz val="18"/>
      <color theme="10"/>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0"/>
        <bgColor indexed="64"/>
      </patternFill>
    </fill>
    <fill>
      <patternFill patternType="solid">
        <fgColor rgb="FFF8CBAD"/>
        <bgColor indexed="64"/>
      </patternFill>
    </fill>
  </fills>
  <borders count="57">
    <border>
      <left/>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dotted">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bottom/>
      <diagonal/>
    </border>
  </borders>
  <cellStyleXfs count="4">
    <xf numFmtId="0" fontId="0" fillId="0" borderId="0"/>
    <xf numFmtId="164" fontId="9" fillId="0" borderId="0" applyFont="0" applyFill="0" applyBorder="0" applyAlignment="0" applyProtection="0"/>
    <xf numFmtId="44" fontId="9" fillId="0" borderId="0" applyFont="0" applyFill="0" applyBorder="0" applyAlignment="0" applyProtection="0"/>
    <xf numFmtId="0" fontId="10" fillId="0" borderId="0" applyNumberFormat="0" applyFill="0" applyBorder="0" applyAlignment="0" applyProtection="0"/>
  </cellStyleXfs>
  <cellXfs count="398">
    <xf numFmtId="0" fontId="0" fillId="0" borderId="0" xfId="0"/>
    <xf numFmtId="164" fontId="9" fillId="0" borderId="0" xfId="1" applyFont="1" applyBorder="1" applyAlignment="1" applyProtection="1">
      <alignment vertical="top"/>
    </xf>
    <xf numFmtId="164" fontId="9" fillId="2" borderId="1" xfId="1" applyFont="1" applyFill="1" applyBorder="1" applyAlignment="1" applyProtection="1">
      <alignment vertical="top"/>
    </xf>
    <xf numFmtId="164" fontId="9" fillId="2" borderId="2" xfId="1" applyFont="1" applyFill="1" applyBorder="1" applyAlignment="1" applyProtection="1">
      <alignment vertical="top"/>
    </xf>
    <xf numFmtId="164" fontId="11" fillId="2" borderId="3" xfId="1" applyFont="1" applyFill="1" applyBorder="1" applyAlignment="1" applyProtection="1">
      <alignment vertical="top" wrapText="1"/>
    </xf>
    <xf numFmtId="164" fontId="9" fillId="2" borderId="3" xfId="1" applyFont="1" applyFill="1" applyBorder="1" applyAlignment="1" applyProtection="1">
      <alignment vertical="top"/>
    </xf>
    <xf numFmtId="164" fontId="9" fillId="0" borderId="0" xfId="1" applyFont="1" applyFill="1" applyBorder="1" applyAlignment="1" applyProtection="1">
      <alignment vertical="top"/>
    </xf>
    <xf numFmtId="164" fontId="9" fillId="3" borderId="0" xfId="1" applyFont="1" applyFill="1" applyBorder="1" applyAlignment="1" applyProtection="1">
      <alignment vertical="top"/>
    </xf>
    <xf numFmtId="164" fontId="12" fillId="0" borderId="0" xfId="1" applyFont="1" applyBorder="1" applyAlignment="1" applyProtection="1">
      <alignment vertical="top"/>
    </xf>
    <xf numFmtId="164" fontId="9" fillId="2" borderId="4" xfId="1" applyFont="1" applyFill="1" applyBorder="1" applyAlignment="1" applyProtection="1">
      <alignment vertical="top"/>
    </xf>
    <xf numFmtId="164" fontId="11" fillId="0" borderId="6" xfId="1" applyFont="1" applyBorder="1" applyAlignment="1" applyProtection="1">
      <alignment vertical="top"/>
    </xf>
    <xf numFmtId="164" fontId="9" fillId="2" borderId="7" xfId="1" applyFont="1" applyFill="1" applyBorder="1" applyAlignment="1" applyProtection="1">
      <alignment vertical="top"/>
    </xf>
    <xf numFmtId="164" fontId="9" fillId="2" borderId="0" xfId="1" applyFont="1" applyFill="1" applyBorder="1" applyAlignment="1" applyProtection="1">
      <alignment vertical="top"/>
    </xf>
    <xf numFmtId="164" fontId="9" fillId="4" borderId="4" xfId="1" applyFont="1" applyFill="1" applyBorder="1" applyAlignment="1" applyProtection="1">
      <alignment vertical="top"/>
    </xf>
    <xf numFmtId="0" fontId="0" fillId="0" borderId="0" xfId="0" applyAlignment="1">
      <alignment vertical="top"/>
    </xf>
    <xf numFmtId="0" fontId="13" fillId="3" borderId="0" xfId="0" applyFont="1" applyFill="1"/>
    <xf numFmtId="0" fontId="13" fillId="3" borderId="0" xfId="0" applyFont="1" applyFill="1" applyAlignment="1">
      <alignment vertical="top"/>
    </xf>
    <xf numFmtId="0" fontId="0" fillId="3" borderId="0" xfId="0" applyFill="1" applyAlignment="1">
      <alignment vertical="top"/>
    </xf>
    <xf numFmtId="0" fontId="14" fillId="0" borderId="0" xfId="0" applyFont="1"/>
    <xf numFmtId="0" fontId="15" fillId="4" borderId="9" xfId="0" applyFont="1" applyFill="1" applyBorder="1"/>
    <xf numFmtId="0" fontId="0" fillId="4" borderId="10" xfId="0" applyFill="1" applyBorder="1" applyAlignment="1">
      <alignment wrapText="1"/>
    </xf>
    <xf numFmtId="0" fontId="0" fillId="4" borderId="10" xfId="0" applyFill="1" applyBorder="1"/>
    <xf numFmtId="0" fontId="11" fillId="3" borderId="0" xfId="0" applyFont="1" applyFill="1" applyAlignment="1">
      <alignment vertical="top"/>
    </xf>
    <xf numFmtId="0" fontId="15" fillId="4" borderId="11" xfId="0" applyFont="1" applyFill="1" applyBorder="1"/>
    <xf numFmtId="0" fontId="0" fillId="4" borderId="0" xfId="0" applyFill="1" applyAlignment="1">
      <alignment wrapText="1"/>
    </xf>
    <xf numFmtId="0" fontId="0" fillId="4" borderId="0" xfId="0" applyFill="1"/>
    <xf numFmtId="0" fontId="0" fillId="4" borderId="2" xfId="0" applyFill="1" applyBorder="1"/>
    <xf numFmtId="0" fontId="16" fillId="0" borderId="0" xfId="0" applyFont="1"/>
    <xf numFmtId="0" fontId="16" fillId="4" borderId="11" xfId="0" applyFont="1" applyFill="1" applyBorder="1"/>
    <xf numFmtId="0" fontId="17" fillId="4" borderId="11" xfId="0" applyFont="1" applyFill="1" applyBorder="1" applyAlignment="1">
      <alignment vertical="center"/>
    </xf>
    <xf numFmtId="0" fontId="17" fillId="4" borderId="0" xfId="0" applyFont="1" applyFill="1" applyAlignment="1">
      <alignment vertical="center"/>
    </xf>
    <xf numFmtId="0" fontId="17" fillId="4" borderId="2" xfId="0" applyFont="1" applyFill="1" applyBorder="1" applyAlignment="1">
      <alignment vertical="center"/>
    </xf>
    <xf numFmtId="0" fontId="12" fillId="0" borderId="0" xfId="0" applyFont="1"/>
    <xf numFmtId="0" fontId="18" fillId="3" borderId="0" xfId="0" applyFont="1" applyFill="1"/>
    <xf numFmtId="0" fontId="12" fillId="3" borderId="0" xfId="0" applyFont="1" applyFill="1" applyAlignment="1">
      <alignment vertical="top"/>
    </xf>
    <xf numFmtId="0" fontId="17" fillId="4" borderId="11" xfId="0" applyFont="1" applyFill="1" applyBorder="1"/>
    <xf numFmtId="0" fontId="12" fillId="4" borderId="0" xfId="0" applyFont="1" applyFill="1" applyAlignment="1">
      <alignment wrapText="1"/>
    </xf>
    <xf numFmtId="0" fontId="19" fillId="4" borderId="12" xfId="0" applyFont="1" applyFill="1" applyBorder="1" applyAlignment="1">
      <alignment vertical="top"/>
    </xf>
    <xf numFmtId="0" fontId="0" fillId="4" borderId="8" xfId="0" applyFill="1" applyBorder="1" applyAlignment="1">
      <alignment vertical="top"/>
    </xf>
    <xf numFmtId="0" fontId="0" fillId="2" borderId="9" xfId="0" applyFill="1" applyBorder="1" applyAlignment="1">
      <alignment vertical="top"/>
    </xf>
    <xf numFmtId="0" fontId="0" fillId="2" borderId="10" xfId="0" applyFill="1" applyBorder="1" applyAlignment="1">
      <alignment vertical="top"/>
    </xf>
    <xf numFmtId="0" fontId="11" fillId="0" borderId="0" xfId="0" applyFont="1" applyAlignment="1">
      <alignment vertical="top"/>
    </xf>
    <xf numFmtId="0" fontId="11" fillId="2" borderId="11" xfId="0" applyFont="1" applyFill="1" applyBorder="1" applyAlignment="1">
      <alignment vertical="top"/>
    </xf>
    <xf numFmtId="0" fontId="11" fillId="2" borderId="0" xfId="0" applyFont="1" applyFill="1" applyAlignment="1">
      <alignment vertical="top"/>
    </xf>
    <xf numFmtId="0" fontId="0" fillId="2" borderId="11" xfId="0" applyFill="1" applyBorder="1" applyAlignment="1">
      <alignment vertical="top"/>
    </xf>
    <xf numFmtId="0" fontId="0" fillId="2" borderId="0" xfId="0" applyFill="1" applyAlignment="1">
      <alignment vertical="top"/>
    </xf>
    <xf numFmtId="0" fontId="0" fillId="2" borderId="12" xfId="0" applyFill="1" applyBorder="1" applyAlignment="1">
      <alignment vertical="top"/>
    </xf>
    <xf numFmtId="0" fontId="0" fillId="2" borderId="8" xfId="0" applyFill="1" applyBorder="1" applyAlignment="1">
      <alignment vertical="top"/>
    </xf>
    <xf numFmtId="0" fontId="0" fillId="0" borderId="0" xfId="0" applyAlignment="1">
      <alignment horizontal="center" vertical="top" wrapText="1"/>
    </xf>
    <xf numFmtId="0" fontId="0" fillId="3" borderId="0" xfId="0" applyFill="1" applyAlignment="1">
      <alignment horizontal="center" vertical="top" wrapText="1"/>
    </xf>
    <xf numFmtId="0" fontId="11" fillId="2" borderId="2" xfId="0" applyFont="1" applyFill="1" applyBorder="1" applyAlignment="1">
      <alignment vertical="top"/>
    </xf>
    <xf numFmtId="0" fontId="11" fillId="0" borderId="0" xfId="0" applyFont="1"/>
    <xf numFmtId="0" fontId="11" fillId="2" borderId="3" xfId="0" applyFont="1" applyFill="1" applyBorder="1" applyAlignment="1">
      <alignment vertical="top"/>
    </xf>
    <xf numFmtId="9" fontId="11" fillId="0" borderId="3" xfId="0" applyNumberFormat="1" applyFont="1" applyBorder="1" applyAlignment="1">
      <alignment vertical="top"/>
    </xf>
    <xf numFmtId="0" fontId="0" fillId="2" borderId="7" xfId="0" applyFill="1" applyBorder="1" applyAlignment="1">
      <alignment vertical="top"/>
    </xf>
    <xf numFmtId="0" fontId="0" fillId="2" borderId="4" xfId="0" applyFill="1" applyBorder="1" applyAlignment="1">
      <alignment vertical="top"/>
    </xf>
    <xf numFmtId="0" fontId="0" fillId="0" borderId="3" xfId="0" applyBorder="1" applyAlignment="1">
      <alignment vertical="top"/>
    </xf>
    <xf numFmtId="0" fontId="11" fillId="0" borderId="6" xfId="0" applyFont="1" applyBorder="1" applyAlignment="1">
      <alignment vertical="top"/>
    </xf>
    <xf numFmtId="0" fontId="0" fillId="2" borderId="2" xfId="0" applyFill="1" applyBorder="1" applyAlignment="1">
      <alignment vertical="top"/>
    </xf>
    <xf numFmtId="0" fontId="19" fillId="2" borderId="12" xfId="0" applyFont="1" applyFill="1" applyBorder="1" applyAlignment="1">
      <alignment vertical="top"/>
    </xf>
    <xf numFmtId="0" fontId="19" fillId="2" borderId="8" xfId="0" applyFont="1" applyFill="1" applyBorder="1" applyAlignment="1">
      <alignment vertical="top"/>
    </xf>
    <xf numFmtId="0" fontId="12" fillId="0" borderId="0" xfId="0" applyFont="1" applyAlignment="1">
      <alignment vertical="top"/>
    </xf>
    <xf numFmtId="0" fontId="0" fillId="0" borderId="0" xfId="0" applyAlignment="1">
      <alignment horizontal="left" wrapText="1"/>
    </xf>
    <xf numFmtId="0" fontId="0" fillId="3" borderId="0" xfId="0" applyFill="1"/>
    <xf numFmtId="164" fontId="21" fillId="0" borderId="0" xfId="1" applyFont="1" applyFill="1" applyBorder="1" applyAlignment="1" applyProtection="1">
      <alignment horizontal="right" vertical="top"/>
    </xf>
    <xf numFmtId="0" fontId="0" fillId="0" borderId="0" xfId="0" applyAlignment="1">
      <alignment wrapText="1"/>
    </xf>
    <xf numFmtId="0" fontId="21" fillId="4" borderId="10" xfId="0" applyFont="1" applyFill="1" applyBorder="1" applyAlignment="1">
      <alignment wrapText="1"/>
    </xf>
    <xf numFmtId="0" fontId="21" fillId="4" borderId="10" xfId="0" applyFont="1" applyFill="1" applyBorder="1"/>
    <xf numFmtId="0" fontId="21" fillId="3" borderId="0" xfId="0" applyFont="1" applyFill="1" applyAlignment="1">
      <alignment vertical="top"/>
    </xf>
    <xf numFmtId="0" fontId="21" fillId="4" borderId="0" xfId="0" applyFont="1" applyFill="1" applyAlignment="1">
      <alignment wrapText="1"/>
    </xf>
    <xf numFmtId="0" fontId="21" fillId="4" borderId="0" xfId="0" applyFont="1" applyFill="1"/>
    <xf numFmtId="0" fontId="21" fillId="4" borderId="2" xfId="0" applyFont="1" applyFill="1" applyBorder="1"/>
    <xf numFmtId="0" fontId="21" fillId="0" borderId="0" xfId="0" applyFont="1"/>
    <xf numFmtId="0" fontId="14" fillId="4" borderId="11" xfId="0" applyFont="1" applyFill="1" applyBorder="1"/>
    <xf numFmtId="0" fontId="22" fillId="0" borderId="0" xfId="0" applyFont="1"/>
    <xf numFmtId="0" fontId="23" fillId="0" borderId="0" xfId="0" applyFont="1"/>
    <xf numFmtId="0" fontId="23" fillId="4" borderId="12" xfId="0" applyFont="1" applyFill="1" applyBorder="1"/>
    <xf numFmtId="0" fontId="0" fillId="4" borderId="8" xfId="0" applyFill="1" applyBorder="1" applyAlignment="1">
      <alignment wrapText="1"/>
    </xf>
    <xf numFmtId="165" fontId="0" fillId="4" borderId="8" xfId="0" applyNumberFormat="1" applyFill="1" applyBorder="1"/>
    <xf numFmtId="0" fontId="0" fillId="4" borderId="8" xfId="0" applyFill="1" applyBorder="1"/>
    <xf numFmtId="0" fontId="0" fillId="4" borderId="4" xfId="0" applyFill="1" applyBorder="1"/>
    <xf numFmtId="0" fontId="19" fillId="2" borderId="13" xfId="0" applyFont="1" applyFill="1" applyBorder="1" applyAlignment="1">
      <alignment vertical="top"/>
    </xf>
    <xf numFmtId="0" fontId="19" fillId="2" borderId="11" xfId="0" applyFont="1" applyFill="1" applyBorder="1" applyAlignment="1">
      <alignment vertical="top"/>
    </xf>
    <xf numFmtId="0" fontId="19" fillId="2" borderId="0" xfId="0" applyFont="1" applyFill="1" applyAlignment="1">
      <alignment vertical="top"/>
    </xf>
    <xf numFmtId="0" fontId="12" fillId="2" borderId="2" xfId="0" applyFont="1" applyFill="1" applyBorder="1" applyAlignment="1">
      <alignment vertical="top"/>
    </xf>
    <xf numFmtId="0" fontId="12" fillId="2" borderId="11" xfId="0" applyFont="1" applyFill="1" applyBorder="1" applyAlignment="1">
      <alignment vertical="top"/>
    </xf>
    <xf numFmtId="0" fontId="12" fillId="2" borderId="13" xfId="0" applyFont="1" applyFill="1" applyBorder="1" applyAlignment="1">
      <alignment vertical="top"/>
    </xf>
    <xf numFmtId="0" fontId="12" fillId="2" borderId="0" xfId="0" applyFont="1" applyFill="1" applyAlignment="1">
      <alignment vertical="top"/>
    </xf>
    <xf numFmtId="164" fontId="24" fillId="3" borderId="0" xfId="0" applyNumberFormat="1" applyFont="1" applyFill="1" applyAlignment="1">
      <alignment vertical="top"/>
    </xf>
    <xf numFmtId="0" fontId="12" fillId="2" borderId="20" xfId="0" applyFont="1" applyFill="1" applyBorder="1" applyAlignment="1">
      <alignment horizontal="left" vertical="top"/>
    </xf>
    <xf numFmtId="0" fontId="12" fillId="2" borderId="21" xfId="0" applyFont="1" applyFill="1" applyBorder="1" applyAlignment="1">
      <alignment horizontal="left" vertical="top"/>
    </xf>
    <xf numFmtId="0" fontId="19" fillId="0" borderId="0" xfId="0" applyFont="1" applyAlignment="1">
      <alignment horizontal="left" vertical="center"/>
    </xf>
    <xf numFmtId="0" fontId="0" fillId="0" borderId="0" xfId="0" applyAlignment="1">
      <alignment horizontal="left" vertical="top" wrapText="1"/>
    </xf>
    <xf numFmtId="0" fontId="25" fillId="4" borderId="0" xfId="0" applyFont="1" applyFill="1" applyAlignment="1">
      <alignment vertical="top"/>
    </xf>
    <xf numFmtId="0" fontId="19" fillId="4" borderId="22" xfId="0" applyFont="1" applyFill="1" applyBorder="1" applyAlignment="1">
      <alignment horizontal="center" vertical="top" wrapText="1"/>
    </xf>
    <xf numFmtId="164" fontId="12" fillId="2" borderId="14" xfId="1" applyFont="1" applyFill="1" applyBorder="1" applyAlignment="1" applyProtection="1">
      <alignment vertical="top"/>
    </xf>
    <xf numFmtId="0" fontId="25" fillId="2" borderId="13" xfId="0" applyFont="1" applyFill="1" applyBorder="1" applyAlignment="1">
      <alignment horizontal="right" vertical="top"/>
    </xf>
    <xf numFmtId="0" fontId="12" fillId="2" borderId="11" xfId="0" quotePrefix="1" applyFont="1" applyFill="1" applyBorder="1" applyAlignment="1">
      <alignment vertical="top"/>
    </xf>
    <xf numFmtId="0" fontId="12" fillId="2" borderId="0" xfId="0" quotePrefix="1" applyFont="1" applyFill="1" applyAlignment="1">
      <alignment vertical="top"/>
    </xf>
    <xf numFmtId="0" fontId="0" fillId="2" borderId="15" xfId="0" applyFill="1" applyBorder="1" applyAlignment="1">
      <alignment horizontal="right" vertical="top"/>
    </xf>
    <xf numFmtId="0" fontId="0" fillId="0" borderId="0" xfId="0" applyAlignment="1">
      <alignment horizontal="left" vertical="top"/>
    </xf>
    <xf numFmtId="0" fontId="21" fillId="0" borderId="0" xfId="0" applyFont="1" applyAlignment="1">
      <alignment vertical="top"/>
    </xf>
    <xf numFmtId="0" fontId="0" fillId="0" borderId="3" xfId="0" applyBorder="1" applyAlignment="1">
      <alignment horizontal="center" vertical="top" wrapText="1"/>
    </xf>
    <xf numFmtId="0" fontId="26" fillId="2" borderId="8" xfId="0" applyFont="1" applyFill="1" applyBorder="1" applyAlignment="1">
      <alignment horizontal="left" vertical="center" wrapText="1"/>
    </xf>
    <xf numFmtId="164" fontId="12" fillId="0" borderId="0" xfId="1" applyFont="1" applyBorder="1" applyAlignment="1" applyProtection="1">
      <alignment vertical="center"/>
    </xf>
    <xf numFmtId="0" fontId="19" fillId="2" borderId="23" xfId="0" applyFont="1" applyFill="1" applyBorder="1" applyAlignment="1">
      <alignment vertical="top"/>
    </xf>
    <xf numFmtId="0" fontId="26" fillId="2" borderId="26" xfId="0" applyFont="1" applyFill="1" applyBorder="1" applyAlignment="1">
      <alignment horizontal="left" vertical="center" wrapText="1"/>
    </xf>
    <xf numFmtId="0" fontId="0" fillId="2" borderId="26" xfId="0" applyFill="1" applyBorder="1" applyAlignment="1">
      <alignment vertical="top"/>
    </xf>
    <xf numFmtId="164" fontId="9" fillId="2" borderId="27" xfId="1" applyFont="1" applyFill="1" applyBorder="1" applyAlignment="1" applyProtection="1">
      <alignment vertical="top"/>
    </xf>
    <xf numFmtId="0" fontId="12" fillId="0" borderId="6" xfId="0" applyFont="1" applyBorder="1" applyAlignment="1" applyProtection="1">
      <alignment horizontal="center" vertical="center"/>
      <protection locked="0"/>
    </xf>
    <xf numFmtId="0" fontId="12" fillId="0" borderId="0" xfId="0" applyFont="1" applyAlignment="1">
      <alignment horizontal="left" vertical="center"/>
    </xf>
    <xf numFmtId="0" fontId="25" fillId="2" borderId="13" xfId="0" applyFont="1" applyFill="1" applyBorder="1" applyAlignment="1">
      <alignment horizontal="left" vertical="center"/>
    </xf>
    <xf numFmtId="0" fontId="12" fillId="2" borderId="0" xfId="0" quotePrefix="1" applyFont="1" applyFill="1" applyAlignment="1">
      <alignment horizontal="left" vertical="center"/>
    </xf>
    <xf numFmtId="164" fontId="24" fillId="3" borderId="0" xfId="0" applyNumberFormat="1" applyFont="1" applyFill="1" applyAlignment="1">
      <alignment horizontal="left" vertical="center"/>
    </xf>
    <xf numFmtId="0" fontId="12" fillId="3" borderId="0" xfId="0" applyFont="1" applyFill="1" applyAlignment="1">
      <alignment horizontal="left" vertical="center"/>
    </xf>
    <xf numFmtId="0" fontId="12" fillId="0" borderId="0" xfId="0" applyFont="1" applyAlignment="1">
      <alignment vertical="center"/>
    </xf>
    <xf numFmtId="0" fontId="12" fillId="3" borderId="0" xfId="0" applyFont="1" applyFill="1" applyAlignment="1">
      <alignment vertical="center"/>
    </xf>
    <xf numFmtId="0" fontId="25" fillId="2" borderId="11" xfId="0" applyFont="1" applyFill="1" applyBorder="1" applyAlignment="1">
      <alignment vertical="top"/>
    </xf>
    <xf numFmtId="0" fontId="12" fillId="2" borderId="9" xfId="0" applyFont="1" applyFill="1" applyBorder="1" applyAlignment="1">
      <alignment vertical="top"/>
    </xf>
    <xf numFmtId="0" fontId="12" fillId="2" borderId="14" xfId="0" applyFont="1" applyFill="1" applyBorder="1" applyAlignment="1">
      <alignment vertical="top"/>
    </xf>
    <xf numFmtId="0" fontId="25" fillId="2" borderId="13" xfId="0" applyFont="1" applyFill="1" applyBorder="1" applyAlignment="1">
      <alignment vertical="top"/>
    </xf>
    <xf numFmtId="0" fontId="25" fillId="2" borderId="0" xfId="0" applyFont="1" applyFill="1" applyAlignment="1">
      <alignment vertical="top"/>
    </xf>
    <xf numFmtId="9" fontId="12" fillId="0" borderId="0" xfId="0" applyNumberFormat="1" applyFont="1" applyAlignment="1">
      <alignment vertical="top"/>
    </xf>
    <xf numFmtId="9" fontId="11" fillId="5" borderId="13" xfId="0" applyNumberFormat="1" applyFont="1" applyFill="1" applyBorder="1" applyAlignment="1">
      <alignment vertical="top"/>
    </xf>
    <xf numFmtId="0" fontId="0" fillId="5" borderId="13" xfId="0" applyFill="1" applyBorder="1" applyAlignment="1">
      <alignment vertical="top"/>
    </xf>
    <xf numFmtId="164" fontId="12" fillId="2" borderId="2" xfId="1" applyFont="1" applyFill="1" applyBorder="1" applyAlignment="1" applyProtection="1">
      <alignment vertical="top"/>
    </xf>
    <xf numFmtId="0" fontId="12" fillId="4" borderId="0" xfId="0" applyFont="1" applyFill="1" applyAlignment="1">
      <alignment vertical="top"/>
    </xf>
    <xf numFmtId="164" fontId="12" fillId="4" borderId="0" xfId="1" applyFont="1" applyFill="1" applyBorder="1" applyAlignment="1" applyProtection="1">
      <alignment vertical="top"/>
    </xf>
    <xf numFmtId="164" fontId="12" fillId="2" borderId="25" xfId="1" applyFont="1" applyFill="1" applyBorder="1" applyAlignment="1" applyProtection="1">
      <alignment vertical="top"/>
    </xf>
    <xf numFmtId="0" fontId="22" fillId="4" borderId="11" xfId="0" applyFont="1" applyFill="1" applyBorder="1" applyAlignment="1">
      <alignment horizontal="left" vertical="center"/>
    </xf>
    <xf numFmtId="165" fontId="28" fillId="4" borderId="0" xfId="0" applyNumberFormat="1" applyFont="1" applyFill="1" applyAlignment="1">
      <alignment horizontal="left" vertical="center"/>
    </xf>
    <xf numFmtId="164" fontId="9" fillId="4" borderId="0" xfId="1" applyFont="1" applyFill="1" applyBorder="1" applyAlignment="1" applyProtection="1">
      <alignment vertical="top"/>
    </xf>
    <xf numFmtId="164" fontId="9" fillId="4" borderId="2" xfId="1" applyFont="1" applyFill="1" applyBorder="1" applyAlignment="1" applyProtection="1">
      <alignment vertical="top"/>
    </xf>
    <xf numFmtId="164" fontId="9" fillId="4" borderId="8" xfId="1" applyFont="1" applyFill="1" applyBorder="1" applyAlignment="1" applyProtection="1">
      <alignment vertical="top"/>
    </xf>
    <xf numFmtId="0" fontId="12" fillId="0" borderId="0" xfId="0" applyFont="1" applyAlignment="1">
      <alignment horizontal="left" vertical="top"/>
    </xf>
    <xf numFmtId="0" fontId="12" fillId="3" borderId="0" xfId="0" applyFont="1" applyFill="1" applyAlignment="1">
      <alignment horizontal="left" vertical="top"/>
    </xf>
    <xf numFmtId="0" fontId="14" fillId="4" borderId="10" xfId="0" applyFont="1" applyFill="1" applyBorder="1"/>
    <xf numFmtId="0" fontId="30" fillId="3" borderId="0" xfId="0" applyFont="1" applyFill="1"/>
    <xf numFmtId="0" fontId="21" fillId="3" borderId="0" xfId="0" applyFont="1" applyFill="1"/>
    <xf numFmtId="165" fontId="30" fillId="3" borderId="0" xfId="0" applyNumberFormat="1" applyFont="1" applyFill="1"/>
    <xf numFmtId="166" fontId="30" fillId="3" borderId="0" xfId="0" applyNumberFormat="1" applyFont="1" applyFill="1" applyAlignment="1">
      <alignment horizontal="left" vertical="center" wrapText="1"/>
    </xf>
    <xf numFmtId="0" fontId="30" fillId="3" borderId="0" xfId="0" quotePrefix="1" applyFont="1" applyFill="1"/>
    <xf numFmtId="167" fontId="30" fillId="3" borderId="0" xfId="0" applyNumberFormat="1" applyFont="1" applyFill="1"/>
    <xf numFmtId="165" fontId="30" fillId="3" borderId="0" xfId="0" applyNumberFormat="1" applyFont="1" applyFill="1" applyAlignment="1">
      <alignment horizontal="left" vertical="center" wrapText="1"/>
    </xf>
    <xf numFmtId="0" fontId="32" fillId="4" borderId="8" xfId="0" applyFont="1" applyFill="1" applyBorder="1"/>
    <xf numFmtId="0" fontId="32" fillId="0" borderId="0" xfId="0" applyFont="1"/>
    <xf numFmtId="0" fontId="30" fillId="3" borderId="0" xfId="0" applyFont="1" applyFill="1" applyAlignment="1">
      <alignment horizontal="left"/>
    </xf>
    <xf numFmtId="165" fontId="30" fillId="3" borderId="0" xfId="0" applyNumberFormat="1" applyFont="1" applyFill="1" applyAlignment="1">
      <alignment horizontal="left"/>
    </xf>
    <xf numFmtId="0" fontId="33" fillId="0" borderId="0" xfId="0" applyFont="1"/>
    <xf numFmtId="0" fontId="11" fillId="3" borderId="0" xfId="0" applyFont="1" applyFill="1"/>
    <xf numFmtId="0" fontId="34" fillId="0" borderId="0" xfId="0" applyFont="1"/>
    <xf numFmtId="0" fontId="34" fillId="0" borderId="0" xfId="0" applyFont="1" applyAlignment="1">
      <alignment horizontal="center" vertical="top"/>
    </xf>
    <xf numFmtId="0" fontId="34" fillId="3" borderId="0" xfId="0" applyFont="1" applyFill="1" applyAlignment="1">
      <alignment horizontal="center" vertical="top"/>
    </xf>
    <xf numFmtId="0" fontId="34" fillId="3" borderId="0" xfId="0" applyFont="1" applyFill="1"/>
    <xf numFmtId="0" fontId="0" fillId="3" borderId="0" xfId="0" applyFill="1" applyAlignment="1">
      <alignment horizontal="center" vertical="center"/>
    </xf>
    <xf numFmtId="0" fontId="0" fillId="3" borderId="0" xfId="0" applyFill="1" applyAlignment="1">
      <alignment wrapText="1"/>
    </xf>
    <xf numFmtId="0" fontId="18" fillId="3" borderId="0" xfId="0" applyFont="1" applyFill="1" applyAlignment="1">
      <alignment vertical="top"/>
    </xf>
    <xf numFmtId="164" fontId="12" fillId="2" borderId="3" xfId="1" applyFont="1" applyFill="1" applyBorder="1" applyAlignment="1" applyProtection="1">
      <alignment vertical="top" wrapText="1"/>
    </xf>
    <xf numFmtId="164" fontId="25" fillId="4" borderId="22" xfId="1" applyFont="1" applyFill="1" applyBorder="1" applyAlignment="1" applyProtection="1">
      <alignment horizontal="center" vertical="center" wrapText="1"/>
    </xf>
    <xf numFmtId="0" fontId="12" fillId="0" borderId="6" xfId="0" applyFont="1" applyBorder="1" applyAlignment="1">
      <alignment horizontal="center" vertical="top" wrapText="1"/>
    </xf>
    <xf numFmtId="0" fontId="25" fillId="2" borderId="3" xfId="0" applyFont="1" applyFill="1" applyBorder="1" applyAlignment="1">
      <alignment vertical="top"/>
    </xf>
    <xf numFmtId="0" fontId="12" fillId="2" borderId="3" xfId="0" applyFont="1" applyFill="1" applyBorder="1" applyAlignment="1">
      <alignment vertical="top"/>
    </xf>
    <xf numFmtId="9" fontId="12" fillId="5" borderId="13" xfId="0" applyNumberFormat="1" applyFont="1" applyFill="1" applyBorder="1" applyAlignment="1">
      <alignment vertical="top"/>
    </xf>
    <xf numFmtId="9" fontId="12" fillId="0" borderId="3" xfId="0" applyNumberFormat="1" applyFont="1" applyBorder="1" applyAlignment="1">
      <alignment vertical="top"/>
    </xf>
    <xf numFmtId="0" fontId="27" fillId="2" borderId="0" xfId="0" applyFont="1" applyFill="1" applyAlignment="1">
      <alignment vertical="top"/>
    </xf>
    <xf numFmtId="164" fontId="12" fillId="6" borderId="6" xfId="1" applyFont="1" applyFill="1" applyBorder="1" applyAlignment="1" applyProtection="1">
      <alignment vertical="top"/>
    </xf>
    <xf numFmtId="0" fontId="12" fillId="7" borderId="29" xfId="0" applyFont="1" applyFill="1" applyBorder="1" applyAlignment="1">
      <alignment vertical="top"/>
    </xf>
    <xf numFmtId="164" fontId="25" fillId="7" borderId="30" xfId="1" applyFont="1" applyFill="1" applyBorder="1" applyAlignment="1" applyProtection="1">
      <alignment vertical="top"/>
    </xf>
    <xf numFmtId="164" fontId="25" fillId="7" borderId="31" xfId="1" applyFont="1" applyFill="1" applyBorder="1" applyAlignment="1" applyProtection="1">
      <alignment vertical="top" wrapText="1"/>
    </xf>
    <xf numFmtId="0" fontId="0" fillId="0" borderId="0" xfId="0" applyAlignment="1">
      <alignment horizontal="center"/>
    </xf>
    <xf numFmtId="0" fontId="0" fillId="0" borderId="0" xfId="0" applyAlignment="1">
      <alignment horizontal="left"/>
    </xf>
    <xf numFmtId="0" fontId="23" fillId="0" borderId="0" xfId="0" applyFont="1" applyAlignment="1">
      <alignment horizontal="left"/>
    </xf>
    <xf numFmtId="0" fontId="13" fillId="3" borderId="0" xfId="0" applyFont="1" applyFill="1" applyAlignment="1">
      <alignment horizontal="left"/>
    </xf>
    <xf numFmtId="165" fontId="13" fillId="3" borderId="0" xfId="0" applyNumberFormat="1" applyFont="1" applyFill="1" applyAlignment="1">
      <alignment horizontal="left"/>
    </xf>
    <xf numFmtId="0" fontId="21" fillId="0" borderId="0" xfId="0" applyFont="1" applyAlignment="1">
      <alignment vertical="center"/>
    </xf>
    <xf numFmtId="0" fontId="30" fillId="3" borderId="0" xfId="0" applyFont="1" applyFill="1" applyAlignment="1">
      <alignment horizontal="left" vertical="center"/>
    </xf>
    <xf numFmtId="165" fontId="30" fillId="3" borderId="0" xfId="0" applyNumberFormat="1" applyFont="1" applyFill="1" applyAlignment="1">
      <alignment horizontal="left" vertical="center"/>
    </xf>
    <xf numFmtId="0" fontId="30" fillId="3" borderId="0" xfId="0" applyFont="1" applyFill="1" applyAlignment="1">
      <alignment vertical="center"/>
    </xf>
    <xf numFmtId="0" fontId="21" fillId="3" borderId="0" xfId="0" applyFont="1" applyFill="1" applyAlignment="1">
      <alignment vertical="center"/>
    </xf>
    <xf numFmtId="0" fontId="12" fillId="3" borderId="0" xfId="0" applyFont="1" applyFill="1"/>
    <xf numFmtId="0" fontId="36" fillId="0" borderId="0" xfId="0" applyFont="1"/>
    <xf numFmtId="0" fontId="37" fillId="0" borderId="0" xfId="0" applyFont="1" applyAlignment="1">
      <alignment horizontal="left" vertical="top"/>
    </xf>
    <xf numFmtId="0" fontId="38" fillId="0" borderId="0" xfId="0" applyFont="1" applyAlignment="1">
      <alignment horizontal="left" vertical="top"/>
    </xf>
    <xf numFmtId="0" fontId="35" fillId="0" borderId="0" xfId="0" applyFont="1" applyAlignment="1">
      <alignment vertical="top"/>
    </xf>
    <xf numFmtId="0" fontId="12" fillId="0" borderId="0" xfId="0" applyFont="1" applyAlignment="1">
      <alignment horizontal="right"/>
    </xf>
    <xf numFmtId="0" fontId="12" fillId="0" borderId="0" xfId="0" applyFont="1" applyAlignment="1">
      <alignment horizontal="right" vertical="top"/>
    </xf>
    <xf numFmtId="0" fontId="39" fillId="0" borderId="0" xfId="0" applyFont="1"/>
    <xf numFmtId="0" fontId="40" fillId="0" borderId="0" xfId="0" applyFont="1"/>
    <xf numFmtId="0" fontId="39" fillId="3" borderId="0" xfId="0" applyFont="1" applyFill="1"/>
    <xf numFmtId="0" fontId="40" fillId="0" borderId="0" xfId="0" applyFont="1" applyAlignment="1">
      <alignment horizontal="center" vertical="top"/>
    </xf>
    <xf numFmtId="0" fontId="20" fillId="2" borderId="13" xfId="0" applyFont="1" applyFill="1" applyBorder="1" applyAlignment="1">
      <alignment vertical="top"/>
    </xf>
    <xf numFmtId="0" fontId="11" fillId="2" borderId="14" xfId="0" applyFont="1" applyFill="1" applyBorder="1" applyAlignment="1">
      <alignment vertical="top"/>
    </xf>
    <xf numFmtId="0" fontId="41" fillId="2" borderId="11" xfId="0" applyFont="1" applyFill="1" applyBorder="1" applyAlignment="1">
      <alignment horizontal="left" vertical="top" indent="1"/>
    </xf>
    <xf numFmtId="0" fontId="12" fillId="2" borderId="11" xfId="0" applyFont="1" applyFill="1" applyBorder="1" applyAlignment="1">
      <alignment horizontal="left" vertical="top" indent="3"/>
    </xf>
    <xf numFmtId="0" fontId="12" fillId="2" borderId="0" xfId="0" applyFont="1" applyFill="1" applyAlignment="1">
      <alignment horizontal="left" vertical="top" indent="1"/>
    </xf>
    <xf numFmtId="0" fontId="12" fillId="2" borderId="0" xfId="0" applyFont="1" applyFill="1" applyAlignment="1">
      <alignment horizontal="left" vertical="center"/>
    </xf>
    <xf numFmtId="9" fontId="0" fillId="5" borderId="13" xfId="0" applyNumberFormat="1" applyFill="1" applyBorder="1" applyAlignment="1">
      <alignment vertical="top"/>
    </xf>
    <xf numFmtId="9" fontId="0" fillId="0" borderId="3" xfId="0" applyNumberFormat="1" applyBorder="1" applyAlignment="1">
      <alignment vertical="top"/>
    </xf>
    <xf numFmtId="0" fontId="3" fillId="2" borderId="11" xfId="0" applyFont="1" applyFill="1" applyBorder="1" applyAlignment="1">
      <alignment horizontal="left" vertical="top" indent="1"/>
    </xf>
    <xf numFmtId="164" fontId="12" fillId="2" borderId="4" xfId="1" applyFont="1" applyFill="1" applyBorder="1" applyAlignment="1" applyProtection="1">
      <alignment vertical="top"/>
    </xf>
    <xf numFmtId="0" fontId="11" fillId="2" borderId="11" xfId="0" applyFont="1" applyFill="1" applyBorder="1" applyAlignment="1">
      <alignment horizontal="right" vertical="top"/>
    </xf>
    <xf numFmtId="164" fontId="11" fillId="2" borderId="2" xfId="1" applyFont="1" applyFill="1" applyBorder="1" applyAlignment="1" applyProtection="1">
      <alignment vertical="top" wrapText="1"/>
    </xf>
    <xf numFmtId="164" fontId="12" fillId="2" borderId="2" xfId="1" applyFont="1" applyFill="1" applyBorder="1" applyAlignment="1" applyProtection="1">
      <alignment vertical="top" wrapText="1"/>
    </xf>
    <xf numFmtId="0" fontId="0" fillId="9" borderId="0" xfId="0" applyFill="1" applyAlignment="1">
      <alignment vertical="top"/>
    </xf>
    <xf numFmtId="0" fontId="12" fillId="2" borderId="17" xfId="0" quotePrefix="1" applyFont="1" applyFill="1" applyBorder="1" applyAlignment="1">
      <alignment vertical="top"/>
    </xf>
    <xf numFmtId="0" fontId="0" fillId="2" borderId="16" xfId="0" applyFill="1" applyBorder="1" applyAlignment="1">
      <alignment horizontal="left" vertical="center" wrapText="1"/>
    </xf>
    <xf numFmtId="0" fontId="0" fillId="2" borderId="17" xfId="0" applyFill="1" applyBorder="1" applyAlignment="1">
      <alignment horizontal="left" vertical="center" wrapText="1"/>
    </xf>
    <xf numFmtId="0" fontId="0" fillId="2" borderId="5" xfId="0" applyFill="1" applyBorder="1" applyAlignment="1">
      <alignment horizontal="left" vertical="center" wrapText="1"/>
    </xf>
    <xf numFmtId="0" fontId="11" fillId="2" borderId="23" xfId="0" applyFont="1" applyFill="1" applyBorder="1" applyAlignment="1">
      <alignment vertical="top"/>
    </xf>
    <xf numFmtId="0" fontId="11" fillId="2" borderId="26" xfId="0" applyFont="1" applyFill="1" applyBorder="1" applyAlignment="1">
      <alignment vertical="top"/>
    </xf>
    <xf numFmtId="0" fontId="11" fillId="2" borderId="28" xfId="0" applyFont="1" applyFill="1" applyBorder="1" applyAlignment="1">
      <alignment vertical="top"/>
    </xf>
    <xf numFmtId="164" fontId="9" fillId="2" borderId="8" xfId="1" applyFont="1" applyFill="1" applyBorder="1" applyAlignment="1" applyProtection="1">
      <alignment vertical="top"/>
    </xf>
    <xf numFmtId="0" fontId="0" fillId="5" borderId="51" xfId="0" applyFill="1" applyBorder="1" applyAlignment="1">
      <alignment vertical="top"/>
    </xf>
    <xf numFmtId="164" fontId="11" fillId="5" borderId="51" xfId="1" applyFont="1" applyFill="1" applyBorder="1" applyAlignment="1" applyProtection="1">
      <alignment vertical="top"/>
    </xf>
    <xf numFmtId="164" fontId="12" fillId="5" borderId="51" xfId="1" applyFont="1" applyFill="1" applyBorder="1" applyAlignment="1" applyProtection="1">
      <alignment vertical="top"/>
    </xf>
    <xf numFmtId="0" fontId="44" fillId="2" borderId="0" xfId="0" applyFont="1" applyFill="1" applyAlignment="1">
      <alignment vertical="top"/>
    </xf>
    <xf numFmtId="0" fontId="12" fillId="2" borderId="32" xfId="0" applyFont="1" applyFill="1" applyBorder="1" applyAlignment="1">
      <alignment horizontal="left" vertical="top"/>
    </xf>
    <xf numFmtId="0" fontId="12" fillId="2" borderId="12" xfId="0" quotePrefix="1" applyFont="1" applyFill="1" applyBorder="1" applyAlignment="1">
      <alignment vertical="top"/>
    </xf>
    <xf numFmtId="0" fontId="25" fillId="2" borderId="8" xfId="0" applyFont="1" applyFill="1" applyBorder="1" applyAlignment="1">
      <alignment vertical="top"/>
    </xf>
    <xf numFmtId="164" fontId="11" fillId="0" borderId="24" xfId="1" applyFont="1" applyBorder="1" applyAlignment="1" applyProtection="1">
      <alignment vertical="top"/>
    </xf>
    <xf numFmtId="0" fontId="11" fillId="2" borderId="4" xfId="0" applyFont="1" applyFill="1" applyBorder="1" applyAlignment="1">
      <alignment vertical="top"/>
    </xf>
    <xf numFmtId="0" fontId="0" fillId="2" borderId="8" xfId="0" quotePrefix="1" applyFill="1" applyBorder="1" applyAlignment="1">
      <alignment vertical="top"/>
    </xf>
    <xf numFmtId="0" fontId="0" fillId="2" borderId="4" xfId="0" quotePrefix="1" applyFill="1" applyBorder="1" applyAlignment="1">
      <alignment vertical="top"/>
    </xf>
    <xf numFmtId="164" fontId="12" fillId="2" borderId="0" xfId="1" applyFont="1" applyFill="1" applyBorder="1" applyAlignment="1" applyProtection="1">
      <alignment vertical="top"/>
    </xf>
    <xf numFmtId="0" fontId="17" fillId="0" borderId="0" xfId="0" applyFont="1" applyAlignment="1">
      <alignment horizontal="left" vertical="top"/>
    </xf>
    <xf numFmtId="0" fontId="42" fillId="0" borderId="0" xfId="0" applyFont="1" applyAlignment="1">
      <alignment horizontal="left" vertical="top"/>
    </xf>
    <xf numFmtId="0" fontId="12" fillId="9" borderId="0" xfId="0" applyFont="1" applyFill="1" applyAlignment="1">
      <alignment vertical="top"/>
    </xf>
    <xf numFmtId="0" fontId="14" fillId="9" borderId="0" xfId="0" applyFont="1" applyFill="1"/>
    <xf numFmtId="0" fontId="16" fillId="9" borderId="0" xfId="0" applyFont="1" applyFill="1"/>
    <xf numFmtId="0" fontId="17" fillId="9" borderId="0" xfId="0" applyFont="1" applyFill="1"/>
    <xf numFmtId="0" fontId="0" fillId="9" borderId="0" xfId="0" applyFill="1" applyAlignment="1">
      <alignment horizontal="center" vertical="top" wrapText="1"/>
    </xf>
    <xf numFmtId="0" fontId="11" fillId="9" borderId="0" xfId="0" applyFont="1" applyFill="1" applyAlignment="1">
      <alignment vertical="top"/>
    </xf>
    <xf numFmtId="0" fontId="19" fillId="9" borderId="0" xfId="0" applyFont="1" applyFill="1" applyAlignment="1">
      <alignment vertical="top"/>
    </xf>
    <xf numFmtId="164" fontId="9" fillId="9" borderId="0" xfId="1" applyFont="1" applyFill="1" applyBorder="1" applyAlignment="1" applyProtection="1">
      <alignment vertical="top"/>
    </xf>
    <xf numFmtId="0" fontId="0" fillId="9" borderId="0" xfId="0" applyFill="1" applyAlignment="1">
      <alignment horizontal="left" wrapText="1"/>
    </xf>
    <xf numFmtId="164" fontId="12" fillId="9" borderId="0" xfId="1" applyFont="1" applyFill="1" applyBorder="1" applyAlignment="1" applyProtection="1">
      <alignment vertical="top"/>
    </xf>
    <xf numFmtId="0" fontId="0" fillId="9" borderId="0" xfId="0" applyFill="1"/>
    <xf numFmtId="0" fontId="33" fillId="9" borderId="0" xfId="0" applyFont="1" applyFill="1" applyAlignment="1">
      <alignment horizontal="center" vertical="top"/>
    </xf>
    <xf numFmtId="0" fontId="33" fillId="9" borderId="0" xfId="0" applyFont="1" applyFill="1"/>
    <xf numFmtId="0" fontId="12" fillId="9" borderId="0" xfId="0" applyFont="1" applyFill="1"/>
    <xf numFmtId="0" fontId="17" fillId="9" borderId="0" xfId="0" applyFont="1" applyFill="1" applyAlignment="1">
      <alignment horizontal="left" vertical="top"/>
    </xf>
    <xf numFmtId="0" fontId="36" fillId="9" borderId="0" xfId="0" applyFont="1" applyFill="1"/>
    <xf numFmtId="0" fontId="42" fillId="9" borderId="0" xfId="0" applyFont="1" applyFill="1" applyAlignment="1">
      <alignment horizontal="left" vertical="top"/>
    </xf>
    <xf numFmtId="0" fontId="11" fillId="9" borderId="0" xfId="0" applyFont="1" applyFill="1"/>
    <xf numFmtId="0" fontId="34" fillId="9" borderId="0" xfId="0" applyFont="1" applyFill="1" applyAlignment="1">
      <alignment horizontal="center" vertical="top"/>
    </xf>
    <xf numFmtId="0" fontId="34" fillId="9" borderId="0" xfId="0" applyFont="1" applyFill="1"/>
    <xf numFmtId="0" fontId="17" fillId="9" borderId="0" xfId="0" applyFont="1" applyFill="1" applyAlignment="1">
      <alignment vertical="top"/>
    </xf>
    <xf numFmtId="0" fontId="25" fillId="9" borderId="0" xfId="0" applyFont="1" applyFill="1" applyAlignment="1">
      <alignment horizontal="right"/>
    </xf>
    <xf numFmtId="0" fontId="25" fillId="9" borderId="0" xfId="0" applyFont="1" applyFill="1" applyAlignment="1">
      <alignment horizontal="right" vertical="top"/>
    </xf>
    <xf numFmtId="0" fontId="12" fillId="9" borderId="0" xfId="0" applyFont="1" applyFill="1" applyAlignment="1">
      <alignment horizontal="left" vertical="top"/>
    </xf>
    <xf numFmtId="0" fontId="19" fillId="9" borderId="0" xfId="0" applyFont="1" applyFill="1" applyAlignment="1">
      <alignment horizontal="center" vertical="top" wrapText="1"/>
    </xf>
    <xf numFmtId="164" fontId="11" fillId="9" borderId="0" xfId="1" applyFont="1" applyFill="1" applyBorder="1" applyAlignment="1" applyProtection="1">
      <alignment vertical="top"/>
    </xf>
    <xf numFmtId="9" fontId="12" fillId="0" borderId="52" xfId="0" applyNumberFormat="1" applyFont="1" applyBorder="1" applyAlignment="1">
      <alignment vertical="top"/>
    </xf>
    <xf numFmtId="0" fontId="12" fillId="2" borderId="32"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33" xfId="0" applyFont="1" applyFill="1" applyBorder="1" applyAlignment="1">
      <alignment horizontal="center" vertical="center" wrapText="1"/>
    </xf>
    <xf numFmtId="0" fontId="12" fillId="2" borderId="21" xfId="0" applyFont="1" applyFill="1" applyBorder="1" applyAlignment="1">
      <alignment horizontal="center" vertical="center" wrapText="1"/>
    </xf>
    <xf numFmtId="9" fontId="12" fillId="5" borderId="56" xfId="0" applyNumberFormat="1" applyFont="1" applyFill="1" applyBorder="1" applyAlignment="1">
      <alignment vertical="top"/>
    </xf>
    <xf numFmtId="164" fontId="12" fillId="5" borderId="14" xfId="1" applyFont="1" applyFill="1" applyBorder="1" applyAlignment="1" applyProtection="1">
      <alignment vertical="top"/>
    </xf>
    <xf numFmtId="0" fontId="12" fillId="7" borderId="15" xfId="0" applyFont="1" applyFill="1" applyBorder="1" applyAlignment="1">
      <alignment vertical="top"/>
    </xf>
    <xf numFmtId="0" fontId="53" fillId="2" borderId="0" xfId="0" applyFont="1" applyFill="1" applyAlignment="1">
      <alignment vertical="top"/>
    </xf>
    <xf numFmtId="0" fontId="54" fillId="3" borderId="0" xfId="0" applyFont="1" applyFill="1" applyAlignment="1">
      <alignment vertical="top"/>
    </xf>
    <xf numFmtId="0" fontId="17" fillId="2" borderId="0" xfId="0" applyFont="1" applyFill="1" applyAlignment="1">
      <alignment vertical="top"/>
    </xf>
    <xf numFmtId="0" fontId="12" fillId="0" borderId="0" xfId="0" applyFont="1" applyAlignment="1">
      <alignment horizontal="left" vertical="top" wrapText="1"/>
    </xf>
    <xf numFmtId="165" fontId="17" fillId="4" borderId="0" xfId="0" applyNumberFormat="1" applyFont="1" applyFill="1" applyAlignment="1">
      <alignment horizontal="left" vertical="center"/>
    </xf>
    <xf numFmtId="0" fontId="35" fillId="0" borderId="0" xfId="0" applyFont="1" applyAlignment="1">
      <alignment horizontal="left" vertical="top" wrapText="1"/>
    </xf>
    <xf numFmtId="164" fontId="9" fillId="4" borderId="1" xfId="1" applyFont="1" applyFill="1" applyBorder="1" applyAlignment="1" applyProtection="1">
      <alignment horizontal="right" vertical="top"/>
    </xf>
    <xf numFmtId="0" fontId="29" fillId="0" borderId="0" xfId="3" applyFont="1" applyAlignment="1" applyProtection="1">
      <alignment horizontal="left" vertical="center" wrapText="1"/>
    </xf>
    <xf numFmtId="0" fontId="47" fillId="0" borderId="0" xfId="3" applyFont="1" applyAlignment="1" applyProtection="1">
      <alignment horizontal="left" vertical="center"/>
    </xf>
    <xf numFmtId="0" fontId="27" fillId="3" borderId="0" xfId="0" applyFont="1" applyFill="1" applyAlignment="1">
      <alignment wrapText="1"/>
    </xf>
    <xf numFmtId="0" fontId="56" fillId="3" borderId="0" xfId="0" applyFont="1" applyFill="1"/>
    <xf numFmtId="0" fontId="14" fillId="4" borderId="0" xfId="0" applyFont="1" applyFill="1"/>
    <xf numFmtId="0" fontId="31" fillId="4" borderId="0" xfId="0" applyFont="1" applyFill="1"/>
    <xf numFmtId="0" fontId="0" fillId="2" borderId="14" xfId="0" applyFill="1" applyBorder="1" applyAlignment="1">
      <alignment vertical="top"/>
    </xf>
    <xf numFmtId="0" fontId="0" fillId="2" borderId="15" xfId="0" applyFill="1" applyBorder="1" applyAlignment="1">
      <alignment vertical="top"/>
    </xf>
    <xf numFmtId="0" fontId="0" fillId="2" borderId="16" xfId="0" applyFill="1" applyBorder="1" applyAlignment="1">
      <alignment vertical="top"/>
    </xf>
    <xf numFmtId="0" fontId="0" fillId="2" borderId="18" xfId="0" applyFill="1" applyBorder="1" applyAlignment="1">
      <alignment vertical="top"/>
    </xf>
    <xf numFmtId="164" fontId="0" fillId="2" borderId="5" xfId="1" applyFont="1" applyFill="1" applyBorder="1" applyAlignment="1" applyProtection="1">
      <alignment vertical="top"/>
    </xf>
    <xf numFmtId="0" fontId="0" fillId="0" borderId="0" xfId="0" applyAlignment="1">
      <alignment vertical="top" wrapText="1"/>
    </xf>
    <xf numFmtId="0" fontId="12" fillId="2" borderId="0" xfId="0" quotePrefix="1" applyFont="1" applyFill="1" applyAlignment="1">
      <alignment horizontal="left" vertical="top" wrapText="1"/>
    </xf>
    <xf numFmtId="0" fontId="12" fillId="2" borderId="2" xfId="0" quotePrefix="1" applyFont="1" applyFill="1" applyBorder="1" applyAlignment="1">
      <alignment horizontal="left" vertical="top" wrapText="1"/>
    </xf>
    <xf numFmtId="165" fontId="28" fillId="4" borderId="0" xfId="0" applyNumberFormat="1" applyFont="1" applyFill="1" applyAlignment="1">
      <alignment horizontal="left" vertical="center" wrapText="1"/>
    </xf>
    <xf numFmtId="165" fontId="28" fillId="4" borderId="2" xfId="0" applyNumberFormat="1" applyFont="1" applyFill="1" applyBorder="1" applyAlignment="1">
      <alignment horizontal="left" vertical="center" wrapText="1"/>
    </xf>
    <xf numFmtId="0" fontId="25" fillId="4" borderId="47" xfId="0" applyFont="1" applyFill="1" applyBorder="1" applyAlignment="1">
      <alignment horizontal="center" vertical="center"/>
    </xf>
    <xf numFmtId="0" fontId="25" fillId="4" borderId="15" xfId="0" applyFont="1" applyFill="1" applyBorder="1" applyAlignment="1">
      <alignment horizontal="center" vertical="center"/>
    </xf>
    <xf numFmtId="0" fontId="25" fillId="4" borderId="23" xfId="0" applyFont="1" applyFill="1" applyBorder="1" applyAlignment="1">
      <alignment horizontal="left" vertical="center" wrapText="1"/>
    </xf>
    <xf numFmtId="0" fontId="25" fillId="4" borderId="26" xfId="0" applyFont="1" applyFill="1" applyBorder="1" applyAlignment="1">
      <alignment horizontal="left" vertical="center" wrapText="1"/>
    </xf>
    <xf numFmtId="0" fontId="25" fillId="4" borderId="27" xfId="0" applyFont="1" applyFill="1" applyBorder="1" applyAlignment="1">
      <alignment horizontal="left" vertical="center" wrapText="1"/>
    </xf>
    <xf numFmtId="0" fontId="25" fillId="4" borderId="16" xfId="0" applyFont="1" applyFill="1" applyBorder="1" applyAlignment="1">
      <alignment horizontal="left" vertical="center" wrapText="1"/>
    </xf>
    <xf numFmtId="0" fontId="25" fillId="4" borderId="17" xfId="0" applyFont="1" applyFill="1" applyBorder="1" applyAlignment="1">
      <alignment horizontal="left" vertical="center" wrapText="1"/>
    </xf>
    <xf numFmtId="0" fontId="25" fillId="4" borderId="18" xfId="0" applyFont="1" applyFill="1" applyBorder="1" applyAlignment="1">
      <alignment horizontal="left" vertical="center" wrapText="1"/>
    </xf>
    <xf numFmtId="0" fontId="25" fillId="4" borderId="49" xfId="0" applyFont="1" applyFill="1" applyBorder="1" applyAlignment="1">
      <alignment horizontal="left" vertical="center"/>
    </xf>
    <xf numFmtId="0" fontId="25" fillId="4" borderId="45" xfId="0" applyFont="1" applyFill="1" applyBorder="1" applyAlignment="1">
      <alignment horizontal="left" vertical="center"/>
    </xf>
    <xf numFmtId="0" fontId="25" fillId="4" borderId="50" xfId="0" applyFont="1" applyFill="1" applyBorder="1" applyAlignment="1">
      <alignment horizontal="left" vertical="center"/>
    </xf>
    <xf numFmtId="0" fontId="12" fillId="2" borderId="42" xfId="0" applyFont="1" applyFill="1" applyBorder="1" applyAlignment="1">
      <alignment horizontal="left" vertical="top" wrapText="1"/>
    </xf>
    <xf numFmtId="0" fontId="12" fillId="2" borderId="43" xfId="0" applyFont="1" applyFill="1" applyBorder="1" applyAlignment="1">
      <alignment horizontal="left" vertical="top" wrapText="1"/>
    </xf>
    <xf numFmtId="0" fontId="12" fillId="2" borderId="44" xfId="0" applyFont="1" applyFill="1" applyBorder="1" applyAlignment="1">
      <alignment horizontal="left" vertical="top" wrapText="1"/>
    </xf>
    <xf numFmtId="0" fontId="25" fillId="4" borderId="23" xfId="0" applyFont="1" applyFill="1" applyBorder="1" applyAlignment="1">
      <alignment horizontal="center" vertical="center" wrapText="1"/>
    </xf>
    <xf numFmtId="0" fontId="25" fillId="4" borderId="28" xfId="0" applyFont="1" applyFill="1" applyBorder="1" applyAlignment="1">
      <alignment horizontal="center" vertical="center" wrapText="1"/>
    </xf>
    <xf numFmtId="0" fontId="25" fillId="4" borderId="16" xfId="0" applyFont="1" applyFill="1" applyBorder="1" applyAlignment="1">
      <alignment horizontal="center" vertical="center" wrapText="1"/>
    </xf>
    <xf numFmtId="0" fontId="25" fillId="4" borderId="5" xfId="0" applyFont="1" applyFill="1" applyBorder="1" applyAlignment="1">
      <alignment horizontal="center" vertical="center" wrapText="1"/>
    </xf>
    <xf numFmtId="164" fontId="12" fillId="0" borderId="6" xfId="1" applyFont="1" applyFill="1" applyBorder="1" applyAlignment="1" applyProtection="1">
      <alignment horizontal="center" vertical="top"/>
      <protection locked="0"/>
    </xf>
    <xf numFmtId="164" fontId="12" fillId="0" borderId="48" xfId="1" applyFont="1" applyFill="1" applyBorder="1" applyAlignment="1" applyProtection="1">
      <alignment horizontal="center" vertical="top"/>
      <protection locked="0"/>
    </xf>
    <xf numFmtId="0" fontId="20" fillId="2" borderId="23" xfId="0" applyFont="1" applyFill="1" applyBorder="1" applyAlignment="1">
      <alignment horizontal="left" vertical="center" wrapText="1"/>
    </xf>
    <xf numFmtId="0" fontId="25" fillId="2" borderId="26" xfId="0" applyFont="1" applyFill="1" applyBorder="1" applyAlignment="1">
      <alignment horizontal="left" vertical="center"/>
    </xf>
    <xf numFmtId="0" fontId="25" fillId="2" borderId="27" xfId="0" applyFont="1" applyFill="1" applyBorder="1" applyAlignment="1">
      <alignment horizontal="left" vertical="center"/>
    </xf>
    <xf numFmtId="0" fontId="12" fillId="2" borderId="0" xfId="0" quotePrefix="1" applyFont="1" applyFill="1" applyAlignment="1">
      <alignment horizontal="left" vertical="top" wrapText="1"/>
    </xf>
    <xf numFmtId="0" fontId="12" fillId="2" borderId="2" xfId="0" quotePrefix="1" applyFont="1" applyFill="1" applyBorder="1" applyAlignment="1">
      <alignment horizontal="left" vertical="top" wrapText="1"/>
    </xf>
    <xf numFmtId="0" fontId="60" fillId="2" borderId="11" xfId="0" quotePrefix="1" applyFont="1" applyFill="1" applyBorder="1" applyAlignment="1">
      <alignment horizontal="left" vertical="top" wrapText="1"/>
    </xf>
    <xf numFmtId="0" fontId="12" fillId="2" borderId="0" xfId="0" quotePrefix="1" applyFont="1" applyFill="1" applyAlignment="1">
      <alignment horizontal="left" vertical="top"/>
    </xf>
    <xf numFmtId="0" fontId="12" fillId="2" borderId="2" xfId="0" quotePrefix="1" applyFont="1" applyFill="1" applyBorder="1" applyAlignment="1">
      <alignment horizontal="left" vertical="top"/>
    </xf>
    <xf numFmtId="0" fontId="35" fillId="0" borderId="34" xfId="0" applyFont="1" applyBorder="1" applyAlignment="1">
      <alignment horizontal="center" vertical="top"/>
    </xf>
    <xf numFmtId="0" fontId="17" fillId="0" borderId="41" xfId="0" applyFont="1" applyBorder="1" applyAlignment="1">
      <alignment horizontal="left" vertical="top"/>
    </xf>
    <xf numFmtId="0" fontId="35" fillId="0" borderId="41" xfId="0" applyFont="1" applyBorder="1" applyAlignment="1">
      <alignment horizontal="left" vertical="top"/>
    </xf>
    <xf numFmtId="0" fontId="12" fillId="2" borderId="35" xfId="0" applyFont="1" applyFill="1" applyBorder="1" applyAlignment="1">
      <alignment horizontal="left" vertical="top" wrapText="1"/>
    </xf>
    <xf numFmtId="0" fontId="12" fillId="2" borderId="36" xfId="0" applyFont="1" applyFill="1" applyBorder="1" applyAlignment="1">
      <alignment horizontal="left" vertical="top" wrapText="1"/>
    </xf>
    <xf numFmtId="0" fontId="12" fillId="2" borderId="37" xfId="0" applyFont="1" applyFill="1" applyBorder="1" applyAlignment="1">
      <alignment horizontal="left" vertical="top" wrapText="1"/>
    </xf>
    <xf numFmtId="0" fontId="12" fillId="2" borderId="38" xfId="0" applyFont="1" applyFill="1" applyBorder="1" applyAlignment="1">
      <alignment horizontal="left" vertical="top" wrapText="1"/>
    </xf>
    <xf numFmtId="0" fontId="12" fillId="2" borderId="39" xfId="0" applyFont="1" applyFill="1" applyBorder="1" applyAlignment="1">
      <alignment horizontal="left" vertical="top" wrapText="1"/>
    </xf>
    <xf numFmtId="0" fontId="12" fillId="2" borderId="40" xfId="0" applyFont="1" applyFill="1" applyBorder="1" applyAlignment="1">
      <alignment horizontal="left" vertical="top" wrapText="1"/>
    </xf>
    <xf numFmtId="0" fontId="25" fillId="4" borderId="0" xfId="0" applyFont="1" applyFill="1" applyAlignment="1">
      <alignment horizontal="left" vertical="center"/>
    </xf>
    <xf numFmtId="0" fontId="12" fillId="0" borderId="0" xfId="0" applyFont="1" applyAlignment="1">
      <alignment horizontal="left" vertical="top" wrapText="1"/>
    </xf>
    <xf numFmtId="0" fontId="12" fillId="0" borderId="0" xfId="0" applyFont="1" applyAlignment="1">
      <alignment vertical="top" wrapText="1"/>
    </xf>
    <xf numFmtId="0" fontId="0" fillId="0" borderId="0" xfId="0" applyAlignment="1">
      <alignment vertical="top" wrapText="1"/>
    </xf>
    <xf numFmtId="0" fontId="29" fillId="0" borderId="0" xfId="3" applyFont="1" applyAlignment="1" applyProtection="1">
      <alignment horizontal="left" vertical="top" wrapText="1"/>
    </xf>
    <xf numFmtId="0" fontId="47" fillId="0" borderId="0" xfId="3" applyFont="1" applyAlignment="1" applyProtection="1">
      <alignment horizontal="left" vertical="top"/>
    </xf>
    <xf numFmtId="0" fontId="59" fillId="0" borderId="0" xfId="0" applyFont="1" applyAlignment="1">
      <alignment horizontal="left" vertical="top" wrapText="1"/>
    </xf>
    <xf numFmtId="0" fontId="12" fillId="2" borderId="38" xfId="0" applyFont="1" applyFill="1" applyBorder="1" applyAlignment="1">
      <alignment horizontal="left" vertical="center" wrapText="1"/>
    </xf>
    <xf numFmtId="0" fontId="12" fillId="2" borderId="39" xfId="0" applyFont="1" applyFill="1" applyBorder="1" applyAlignment="1">
      <alignment horizontal="left" vertical="center" wrapText="1"/>
    </xf>
    <xf numFmtId="0" fontId="12" fillId="2" borderId="40" xfId="0" applyFont="1" applyFill="1" applyBorder="1" applyAlignment="1">
      <alignment horizontal="left" vertical="center" wrapText="1"/>
    </xf>
    <xf numFmtId="0" fontId="12" fillId="2" borderId="42" xfId="0" applyFont="1" applyFill="1" applyBorder="1" applyAlignment="1">
      <alignment horizontal="left" vertical="center" wrapText="1"/>
    </xf>
    <xf numFmtId="0" fontId="12" fillId="2" borderId="43" xfId="0" applyFont="1" applyFill="1" applyBorder="1" applyAlignment="1">
      <alignment horizontal="left" vertical="center" wrapText="1"/>
    </xf>
    <xf numFmtId="0" fontId="12" fillId="2" borderId="44" xfId="0" applyFont="1" applyFill="1" applyBorder="1" applyAlignment="1">
      <alignment horizontal="left" vertical="center" wrapText="1"/>
    </xf>
    <xf numFmtId="0" fontId="12" fillId="2" borderId="35" xfId="0" applyFont="1" applyFill="1" applyBorder="1" applyAlignment="1">
      <alignment horizontal="left" vertical="center" wrapText="1"/>
    </xf>
    <xf numFmtId="0" fontId="12" fillId="2" borderId="36" xfId="0" applyFont="1" applyFill="1" applyBorder="1" applyAlignment="1">
      <alignment horizontal="left" vertical="center" wrapText="1"/>
    </xf>
    <xf numFmtId="0" fontId="12" fillId="2" borderId="37" xfId="0" applyFont="1" applyFill="1" applyBorder="1" applyAlignment="1">
      <alignment horizontal="left" vertical="center" wrapText="1"/>
    </xf>
    <xf numFmtId="0" fontId="35" fillId="2" borderId="35" xfId="0" applyFont="1" applyFill="1" applyBorder="1" applyAlignment="1">
      <alignment horizontal="left" vertical="center" wrapText="1"/>
    </xf>
    <xf numFmtId="0" fontId="35" fillId="2" borderId="36" xfId="0" applyFont="1" applyFill="1" applyBorder="1" applyAlignment="1">
      <alignment horizontal="left" vertical="center" wrapText="1"/>
    </xf>
    <xf numFmtId="0" fontId="35" fillId="2" borderId="37" xfId="0" applyFont="1" applyFill="1" applyBorder="1" applyAlignment="1">
      <alignment horizontal="left" vertical="center" wrapText="1"/>
    </xf>
    <xf numFmtId="0" fontId="39" fillId="0" borderId="0" xfId="0" applyFont="1" applyAlignment="1">
      <alignment horizontal="left" vertical="top" wrapText="1"/>
    </xf>
    <xf numFmtId="0" fontId="0" fillId="4" borderId="10" xfId="0" applyFill="1" applyBorder="1" applyAlignment="1">
      <alignment horizontal="center"/>
    </xf>
    <xf numFmtId="0" fontId="0" fillId="4" borderId="1" xfId="0" applyFill="1" applyBorder="1" applyAlignment="1">
      <alignment horizontal="center"/>
    </xf>
    <xf numFmtId="166" fontId="21" fillId="0" borderId="6" xfId="0" quotePrefix="1" applyNumberFormat="1" applyFont="1" applyBorder="1" applyAlignment="1" applyProtection="1">
      <alignment horizontal="left" vertical="center" wrapText="1"/>
      <protection locked="0"/>
    </xf>
    <xf numFmtId="166" fontId="21" fillId="0" borderId="6" xfId="0" applyNumberFormat="1" applyFont="1" applyBorder="1" applyAlignment="1" applyProtection="1">
      <alignment horizontal="left" vertical="center" wrapText="1"/>
      <protection locked="0"/>
    </xf>
    <xf numFmtId="165" fontId="21" fillId="0" borderId="6" xfId="0" applyNumberFormat="1" applyFont="1" applyBorder="1" applyAlignment="1" applyProtection="1">
      <alignment horizontal="left" vertical="center" wrapText="1"/>
      <protection locked="0"/>
    </xf>
    <xf numFmtId="0" fontId="22" fillId="0" borderId="0" xfId="0" applyFont="1" applyAlignment="1">
      <alignment horizontal="left"/>
    </xf>
    <xf numFmtId="0" fontId="21" fillId="0" borderId="0" xfId="0" applyFont="1" applyAlignment="1">
      <alignment horizontal="left"/>
    </xf>
    <xf numFmtId="0" fontId="22" fillId="0" borderId="0" xfId="0" applyFont="1" applyAlignment="1">
      <alignment horizontal="left" vertical="center"/>
    </xf>
    <xf numFmtId="0" fontId="22" fillId="4" borderId="11" xfId="0" applyFont="1" applyFill="1" applyBorder="1" applyAlignment="1">
      <alignment horizontal="left" vertical="center" wrapText="1"/>
    </xf>
    <xf numFmtId="0" fontId="22" fillId="4" borderId="2" xfId="0" applyFont="1" applyFill="1" applyBorder="1" applyAlignment="1">
      <alignment horizontal="left" vertical="center" wrapText="1"/>
    </xf>
    <xf numFmtId="0" fontId="21" fillId="4" borderId="0" xfId="0" applyFont="1" applyFill="1" applyAlignment="1">
      <alignment horizontal="center"/>
    </xf>
    <xf numFmtId="0" fontId="21" fillId="4" borderId="2" xfId="0" applyFont="1" applyFill="1" applyBorder="1" applyAlignment="1">
      <alignment horizontal="center"/>
    </xf>
    <xf numFmtId="165" fontId="17" fillId="4" borderId="0" xfId="0" applyNumberFormat="1" applyFont="1" applyFill="1" applyAlignment="1">
      <alignment horizontal="left" vertical="center"/>
    </xf>
    <xf numFmtId="165" fontId="17" fillId="4" borderId="2" xfId="0" applyNumberFormat="1" applyFont="1" applyFill="1" applyBorder="1" applyAlignment="1">
      <alignment horizontal="left" vertical="center"/>
    </xf>
    <xf numFmtId="165" fontId="22" fillId="4" borderId="29" xfId="0" applyNumberFormat="1" applyFont="1" applyFill="1" applyBorder="1" applyAlignment="1">
      <alignment horizontal="center" vertical="center" wrapText="1"/>
    </xf>
    <xf numFmtId="165" fontId="22" fillId="4" borderId="45" xfId="0" applyNumberFormat="1" applyFont="1" applyFill="1" applyBorder="1" applyAlignment="1">
      <alignment horizontal="center" vertical="center" wrapText="1"/>
    </xf>
    <xf numFmtId="165" fontId="22" fillId="4" borderId="30" xfId="0" applyNumberFormat="1" applyFont="1" applyFill="1" applyBorder="1" applyAlignment="1">
      <alignment horizontal="center" vertical="center" wrapText="1"/>
    </xf>
    <xf numFmtId="0" fontId="25" fillId="4" borderId="29" xfId="0" applyFont="1" applyFill="1" applyBorder="1" applyAlignment="1">
      <alignment horizontal="center" vertical="center" wrapText="1"/>
    </xf>
    <xf numFmtId="0" fontId="12" fillId="0" borderId="30" xfId="0" applyFont="1" applyBorder="1" applyAlignment="1">
      <alignment horizontal="center" vertical="center" wrapText="1"/>
    </xf>
    <xf numFmtId="0" fontId="25" fillId="10" borderId="46" xfId="0" applyFont="1" applyFill="1" applyBorder="1" applyAlignment="1">
      <alignment horizontal="center" vertical="center" wrapText="1"/>
    </xf>
    <xf numFmtId="0" fontId="25" fillId="10" borderId="43" xfId="0" applyFont="1" applyFill="1" applyBorder="1" applyAlignment="1">
      <alignment horizontal="center" vertical="center" wrapText="1"/>
    </xf>
    <xf numFmtId="0" fontId="25" fillId="10" borderId="44" xfId="0" applyFont="1" applyFill="1" applyBorder="1" applyAlignment="1">
      <alignment horizontal="center" vertical="center" wrapText="1"/>
    </xf>
    <xf numFmtId="0" fontId="12" fillId="8" borderId="33" xfId="0" applyFont="1" applyFill="1" applyBorder="1" applyAlignment="1">
      <alignment horizontal="center" vertical="center" wrapText="1"/>
    </xf>
    <xf numFmtId="0" fontId="12" fillId="8" borderId="13" xfId="0" applyFont="1" applyFill="1" applyBorder="1" applyAlignment="1">
      <alignment horizontal="center" vertical="center" wrapText="1"/>
    </xf>
    <xf numFmtId="0" fontId="12" fillId="8" borderId="19" xfId="0" applyFont="1" applyFill="1" applyBorder="1" applyAlignment="1">
      <alignment horizontal="center" vertical="center" wrapText="1"/>
    </xf>
    <xf numFmtId="0" fontId="12" fillId="8" borderId="53" xfId="0" applyFont="1" applyFill="1" applyBorder="1" applyAlignment="1">
      <alignment horizontal="center" vertical="center" wrapText="1"/>
    </xf>
    <xf numFmtId="0" fontId="12" fillId="8" borderId="54" xfId="0" applyFont="1" applyFill="1" applyBorder="1" applyAlignment="1">
      <alignment horizontal="center" vertical="center" wrapText="1"/>
    </xf>
    <xf numFmtId="0" fontId="12" fillId="8" borderId="55" xfId="0" applyFont="1" applyFill="1" applyBorder="1" applyAlignment="1">
      <alignment horizontal="center" vertical="center" wrapText="1"/>
    </xf>
    <xf numFmtId="0" fontId="41" fillId="2" borderId="0" xfId="0" applyFont="1" applyFill="1" applyAlignment="1">
      <alignment horizontal="left" vertical="center" wrapText="1"/>
    </xf>
    <xf numFmtId="0" fontId="0" fillId="2" borderId="2" xfId="0" applyFill="1" applyBorder="1"/>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2" fillId="2" borderId="2" xfId="0" applyFont="1" applyFill="1" applyBorder="1" applyAlignment="1">
      <alignment horizontal="left" vertical="top" wrapText="1"/>
    </xf>
    <xf numFmtId="0" fontId="12" fillId="2" borderId="11" xfId="0" applyFont="1" applyFill="1" applyBorder="1" applyAlignment="1">
      <alignment vertical="top" wrapText="1"/>
    </xf>
    <xf numFmtId="0" fontId="0" fillId="2" borderId="0" xfId="0" applyFill="1" applyAlignment="1">
      <alignment vertical="top" wrapText="1"/>
    </xf>
    <xf numFmtId="0" fontId="0" fillId="2" borderId="2" xfId="0" applyFill="1" applyBorder="1" applyAlignment="1">
      <alignment vertical="top" wrapText="1"/>
    </xf>
    <xf numFmtId="0" fontId="25" fillId="7" borderId="29" xfId="0" applyFont="1" applyFill="1" applyBorder="1" applyAlignment="1">
      <alignment horizontal="left" vertical="center"/>
    </xf>
    <xf numFmtId="0" fontId="25" fillId="7" borderId="45" xfId="0" applyFont="1" applyFill="1" applyBorder="1" applyAlignment="1">
      <alignment horizontal="left" vertical="center"/>
    </xf>
    <xf numFmtId="0" fontId="25" fillId="7" borderId="30" xfId="0" applyFont="1" applyFill="1" applyBorder="1" applyAlignment="1">
      <alignment horizontal="left" vertical="center"/>
    </xf>
    <xf numFmtId="0" fontId="17" fillId="9" borderId="41" xfId="0" applyFont="1" applyFill="1" applyBorder="1" applyAlignment="1">
      <alignment horizontal="left" vertical="top"/>
    </xf>
    <xf numFmtId="0" fontId="35" fillId="9" borderId="41" xfId="0" applyFont="1" applyFill="1" applyBorder="1" applyAlignment="1">
      <alignment horizontal="left" vertical="top"/>
    </xf>
    <xf numFmtId="0" fontId="0" fillId="2" borderId="9" xfId="0" applyFill="1" applyBorder="1" applyAlignment="1">
      <alignment horizontal="center" vertical="top"/>
    </xf>
    <xf numFmtId="0" fontId="0" fillId="2" borderId="10" xfId="0" applyFill="1" applyBorder="1" applyAlignment="1">
      <alignment horizontal="center" vertical="top"/>
    </xf>
    <xf numFmtId="0" fontId="0" fillId="2" borderId="1" xfId="0" applyFill="1" applyBorder="1" applyAlignment="1">
      <alignment horizontal="center" vertical="top"/>
    </xf>
    <xf numFmtId="0" fontId="0" fillId="2" borderId="8" xfId="0" applyFill="1" applyBorder="1" applyAlignment="1">
      <alignment horizontal="center" vertical="top"/>
    </xf>
    <xf numFmtId="0" fontId="0" fillId="2" borderId="4" xfId="0" applyFill="1" applyBorder="1" applyAlignment="1">
      <alignment horizontal="center" vertical="top"/>
    </xf>
    <xf numFmtId="0" fontId="20" fillId="2" borderId="26" xfId="0" applyFont="1" applyFill="1" applyBorder="1" applyAlignment="1">
      <alignment horizontal="left" vertical="center" wrapText="1"/>
    </xf>
    <xf numFmtId="0" fontId="43" fillId="2" borderId="11" xfId="0" applyFont="1" applyFill="1" applyBorder="1" applyAlignment="1">
      <alignment horizontal="left" vertical="center" wrapText="1"/>
    </xf>
    <xf numFmtId="0" fontId="43" fillId="2" borderId="0" xfId="0" applyFont="1" applyFill="1" applyAlignment="1">
      <alignment horizontal="left" vertical="center" wrapText="1"/>
    </xf>
    <xf numFmtId="164" fontId="12" fillId="0" borderId="6" xfId="1" applyFont="1" applyFill="1" applyBorder="1" applyAlignment="1" applyProtection="1">
      <alignment horizontal="left" vertical="center"/>
      <protection locked="0"/>
    </xf>
    <xf numFmtId="164" fontId="12" fillId="0" borderId="48" xfId="1" applyFont="1" applyFill="1" applyBorder="1" applyAlignment="1" applyProtection="1">
      <alignment horizontal="left" vertical="center"/>
      <protection locked="0"/>
    </xf>
    <xf numFmtId="0" fontId="35" fillId="0" borderId="0" xfId="0" applyFont="1" applyAlignment="1">
      <alignment horizontal="left" vertical="top" wrapText="1"/>
    </xf>
    <xf numFmtId="164" fontId="9" fillId="4" borderId="10" xfId="1" applyFont="1" applyFill="1" applyBorder="1" applyAlignment="1" applyProtection="1">
      <alignment horizontal="right" vertical="top"/>
    </xf>
    <xf numFmtId="164" fontId="9" fillId="4" borderId="1" xfId="1" applyFont="1" applyFill="1" applyBorder="1" applyAlignment="1" applyProtection="1">
      <alignment horizontal="right" vertical="top"/>
    </xf>
    <xf numFmtId="0" fontId="25" fillId="4" borderId="26" xfId="0" applyFont="1" applyFill="1" applyBorder="1" applyAlignment="1">
      <alignment horizontal="center" vertical="center" wrapText="1"/>
    </xf>
    <xf numFmtId="0" fontId="25" fillId="4" borderId="17" xfId="0" applyFont="1" applyFill="1" applyBorder="1" applyAlignment="1">
      <alignment horizontal="center" vertical="center" wrapText="1"/>
    </xf>
    <xf numFmtId="0" fontId="61" fillId="9" borderId="0" xfId="3" applyFont="1" applyFill="1" applyAlignment="1">
      <alignment vertical="center"/>
    </xf>
  </cellXfs>
  <cellStyles count="4">
    <cellStyle name="Currency 2" xfId="1" xr:uid="{00000000-0005-0000-0000-000000000000}"/>
    <cellStyle name="Currency 2 2" xfId="2" xr:uid="{00000000-0005-0000-0000-000001000000}"/>
    <cellStyle name="Hyperlink" xfId="3" builtinId="8"/>
    <cellStyle name="Normal" xfId="0" builtinId="0"/>
  </cellStyles>
  <dxfs count="1">
    <dxf>
      <font>
        <color theme="0" tint="-0.14996795556505021"/>
      </font>
    </dxf>
  </dxfs>
  <tableStyles count="0" defaultTableStyle="TableStyleMedium2" defaultPivotStyle="PivotStyleLight16"/>
  <colors>
    <mruColors>
      <color rgb="FFF8CBAD"/>
      <color rgb="FFF8CB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sncf.coop/grant-eligibility-period"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bizfile.gov.sg/overview/buy-inform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tabColor rgb="FF0070C0"/>
    <pageSetUpPr fitToPage="1"/>
  </sheetPr>
  <dimension ref="A1:K52"/>
  <sheetViews>
    <sheetView showGridLines="0" tabSelected="1" zoomScale="60" zoomScaleNormal="60" workbookViewId="0">
      <selection activeCell="C15" sqref="C15:F15"/>
    </sheetView>
  </sheetViews>
  <sheetFormatPr defaultColWidth="8.88671875" defaultRowHeight="14.4"/>
  <cols>
    <col min="1" max="1" width="3.44140625" customWidth="1"/>
    <col min="2" max="2" width="4.5546875" style="63" customWidth="1"/>
    <col min="3" max="3" width="30.109375" style="63" customWidth="1"/>
    <col min="4" max="4" width="75.44140625" style="155" customWidth="1"/>
    <col min="5" max="5" width="12.88671875" style="63" customWidth="1"/>
    <col min="6" max="6" width="9.109375" style="63" customWidth="1"/>
    <col min="7" max="7" width="7.88671875" style="63" customWidth="1"/>
    <col min="8" max="8" width="60.88671875" style="63" customWidth="1"/>
    <col min="9" max="9" width="15.88671875" style="63" customWidth="1"/>
    <col min="10" max="10" width="14.88671875" style="63" customWidth="1"/>
    <col min="11" max="11" width="13.109375" style="63" bestFit="1" customWidth="1"/>
    <col min="12" max="16384" width="8.88671875" style="63"/>
  </cols>
  <sheetData>
    <row r="1" spans="1:11">
      <c r="B1"/>
      <c r="C1"/>
      <c r="D1" s="65"/>
      <c r="E1"/>
      <c r="F1"/>
      <c r="G1"/>
      <c r="H1" s="15"/>
      <c r="I1" s="15"/>
      <c r="J1" s="15"/>
      <c r="K1" s="15"/>
    </row>
    <row r="2" spans="1:11" s="138" customFormat="1" ht="23.4">
      <c r="A2" s="72"/>
      <c r="B2" s="19" t="s">
        <v>0</v>
      </c>
      <c r="C2" s="136"/>
      <c r="D2" s="66"/>
      <c r="E2" s="341" t="s">
        <v>1</v>
      </c>
      <c r="F2" s="342"/>
      <c r="G2" s="101"/>
      <c r="H2" s="271"/>
      <c r="I2" s="137"/>
      <c r="J2" s="137"/>
      <c r="K2" s="137"/>
    </row>
    <row r="3" spans="1:11" s="138" customFormat="1" ht="23.4">
      <c r="A3" s="72"/>
      <c r="B3" s="23" t="s">
        <v>2</v>
      </c>
      <c r="C3" s="272"/>
      <c r="D3" s="69"/>
      <c r="E3" s="351"/>
      <c r="F3" s="352"/>
      <c r="G3" s="72"/>
      <c r="H3" s="137"/>
      <c r="I3" s="137"/>
      <c r="J3" s="137"/>
      <c r="K3" s="137"/>
    </row>
    <row r="4" spans="1:11" s="138" customFormat="1" ht="23.4">
      <c r="A4" s="72"/>
      <c r="B4" s="73"/>
      <c r="C4" s="272"/>
      <c r="D4" s="69"/>
      <c r="E4" s="70"/>
      <c r="F4" s="71"/>
      <c r="G4" s="72"/>
      <c r="H4" s="139"/>
      <c r="I4" s="137"/>
      <c r="J4" s="137"/>
      <c r="K4" s="137"/>
    </row>
    <row r="5" spans="1:11" s="138" customFormat="1" ht="45.75" customHeight="1">
      <c r="A5" s="72"/>
      <c r="B5" s="349" t="s">
        <v>3</v>
      </c>
      <c r="C5" s="350"/>
      <c r="D5" s="343"/>
      <c r="E5" s="344"/>
      <c r="F5" s="71"/>
      <c r="G5" s="72"/>
      <c r="H5" s="140" t="str">
        <f>IF(D5=0,TEXT(H7," "),TEXT(D5,"dd-mmm-yyyy"))</f>
        <v xml:space="preserve"> </v>
      </c>
      <c r="I5" s="141" t="str">
        <f>IF(D5=0, TEXT(H7," "), MONTH(H5))</f>
        <v xml:space="preserve"> </v>
      </c>
      <c r="J5" s="142" t="str">
        <f>IF(D5=0,TEXT(H7," "),YEAR(H5))</f>
        <v xml:space="preserve"> </v>
      </c>
      <c r="K5" s="137"/>
    </row>
    <row r="6" spans="1:11" s="138" customFormat="1" ht="51.75" customHeight="1">
      <c r="A6" s="72"/>
      <c r="B6" s="129" t="s">
        <v>4</v>
      </c>
      <c r="C6" s="273"/>
      <c r="D6" s="345"/>
      <c r="E6" s="345"/>
      <c r="F6" s="71"/>
      <c r="G6" s="72"/>
      <c r="H6" s="143">
        <f>D6</f>
        <v>0</v>
      </c>
      <c r="I6" s="137"/>
      <c r="J6" s="142"/>
      <c r="K6" s="142"/>
    </row>
    <row r="7" spans="1:11">
      <c r="B7" s="76"/>
      <c r="C7" s="144"/>
      <c r="D7" s="77"/>
      <c r="E7" s="79"/>
      <c r="F7" s="80"/>
      <c r="G7"/>
      <c r="H7" s="15"/>
      <c r="I7" s="15"/>
      <c r="J7" s="15"/>
      <c r="K7" s="15"/>
    </row>
    <row r="8" spans="1:11">
      <c r="B8" s="75"/>
      <c r="C8" s="145"/>
      <c r="D8" s="65"/>
      <c r="E8"/>
      <c r="F8"/>
      <c r="G8"/>
      <c r="H8" s="15"/>
      <c r="I8" s="15"/>
      <c r="J8" s="15"/>
      <c r="K8" s="15"/>
    </row>
    <row r="9" spans="1:11" s="138" customFormat="1" ht="23.4">
      <c r="A9" s="72"/>
      <c r="B9" s="346" t="str">
        <f>CONCATENATE("Grant to be claimed in FY : ",H9,"/",I9)</f>
        <v xml:space="preserve">Grant to be claimed in FY :  / </v>
      </c>
      <c r="C9" s="347"/>
      <c r="D9" s="347"/>
      <c r="E9" s="74"/>
      <c r="F9" s="72"/>
      <c r="G9" s="72"/>
      <c r="H9" s="146" t="str">
        <f>IF(I5&gt;3,J5,J5-1)</f>
        <v xml:space="preserve"> </v>
      </c>
      <c r="I9" s="147" t="str">
        <f>IF(I5&gt;3,IF(D5=0,TEXT(H7," "),YEAR(H5)+1),IF(D5=0,TEXT(H7," "),YEAR(H5)))</f>
        <v xml:space="preserve"> </v>
      </c>
      <c r="J9" s="137"/>
      <c r="K9" s="137"/>
    </row>
    <row r="10" spans="1:11">
      <c r="B10" s="171"/>
      <c r="C10" s="170"/>
      <c r="D10" s="170"/>
      <c r="E10" s="75"/>
      <c r="F10"/>
      <c r="G10"/>
      <c r="H10" s="172"/>
      <c r="I10" s="173"/>
      <c r="J10" s="15"/>
      <c r="K10" s="15"/>
    </row>
    <row r="11" spans="1:11">
      <c r="B11" s="171"/>
      <c r="C11" s="170"/>
      <c r="D11" s="170"/>
      <c r="E11" s="75"/>
      <c r="F11"/>
      <c r="G11"/>
      <c r="H11" s="172"/>
      <c r="I11" s="173"/>
      <c r="J11" s="15"/>
      <c r="K11" s="15"/>
    </row>
    <row r="12" spans="1:11" s="178" customFormat="1" ht="23.4">
      <c r="A12" s="174"/>
      <c r="B12" s="348" t="s">
        <v>5</v>
      </c>
      <c r="C12" s="348"/>
      <c r="D12" s="348"/>
      <c r="E12" s="348"/>
      <c r="F12" s="348"/>
      <c r="G12" s="174"/>
      <c r="H12" s="175"/>
      <c r="I12" s="176"/>
      <c r="J12" s="177"/>
      <c r="K12" s="177"/>
    </row>
    <row r="13" spans="1:11" ht="15" thickBot="1">
      <c r="B13" s="148"/>
      <c r="C13" s="148"/>
      <c r="D13" s="65"/>
      <c r="E13"/>
      <c r="F13"/>
      <c r="G13"/>
      <c r="H13" s="15"/>
      <c r="I13" s="15"/>
      <c r="J13" s="15"/>
      <c r="K13" s="15"/>
    </row>
    <row r="14" spans="1:11" s="179" customFormat="1" ht="32.4" customHeight="1">
      <c r="A14" s="32"/>
      <c r="B14" s="253">
        <v>1</v>
      </c>
      <c r="C14" s="331" t="s">
        <v>6</v>
      </c>
      <c r="D14" s="332"/>
      <c r="E14" s="332"/>
      <c r="F14" s="333"/>
      <c r="G14" s="32"/>
    </row>
    <row r="15" spans="1:11" s="179" customFormat="1" ht="246.6" customHeight="1">
      <c r="A15" s="32"/>
      <c r="B15" s="254">
        <v>2</v>
      </c>
      <c r="C15" s="334" t="s">
        <v>7</v>
      </c>
      <c r="D15" s="335"/>
      <c r="E15" s="335"/>
      <c r="F15" s="336"/>
      <c r="G15" s="32"/>
    </row>
    <row r="16" spans="1:11" s="179" customFormat="1" ht="168.6" customHeight="1">
      <c r="A16" s="32"/>
      <c r="B16" s="255">
        <v>3</v>
      </c>
      <c r="C16" s="334" t="s">
        <v>8</v>
      </c>
      <c r="D16" s="335"/>
      <c r="E16" s="335"/>
      <c r="F16" s="336"/>
      <c r="G16" s="32"/>
      <c r="H16" s="270"/>
    </row>
    <row r="17" spans="1:7" s="179" customFormat="1" ht="47.1" customHeight="1">
      <c r="A17" s="32"/>
      <c r="B17" s="255">
        <v>4</v>
      </c>
      <c r="C17" s="334" t="s">
        <v>9</v>
      </c>
      <c r="D17" s="335"/>
      <c r="E17" s="335"/>
      <c r="F17" s="336"/>
      <c r="G17" s="32"/>
    </row>
    <row r="18" spans="1:7" s="179" customFormat="1" ht="45.6" customHeight="1">
      <c r="A18" s="32"/>
      <c r="B18" s="255">
        <v>5</v>
      </c>
      <c r="C18" s="334" t="s">
        <v>10</v>
      </c>
      <c r="D18" s="335"/>
      <c r="E18" s="335"/>
      <c r="F18" s="336"/>
      <c r="G18" s="32"/>
    </row>
    <row r="19" spans="1:7" s="179" customFormat="1" ht="51.75" customHeight="1">
      <c r="A19" s="32"/>
      <c r="B19" s="255">
        <v>6</v>
      </c>
      <c r="C19" s="337" t="s">
        <v>11</v>
      </c>
      <c r="D19" s="338"/>
      <c r="E19" s="338"/>
      <c r="F19" s="339"/>
      <c r="G19" s="32"/>
    </row>
    <row r="20" spans="1:7" s="179" customFormat="1" ht="51" customHeight="1">
      <c r="A20" s="32"/>
      <c r="B20" s="256">
        <v>7</v>
      </c>
      <c r="C20" s="334" t="s">
        <v>12</v>
      </c>
      <c r="D20" s="335"/>
      <c r="E20" s="335"/>
      <c r="F20" s="336"/>
      <c r="G20" s="32"/>
    </row>
    <row r="21" spans="1:7" s="179" customFormat="1" ht="32.1" customHeight="1">
      <c r="A21" s="32"/>
      <c r="B21" s="256">
        <v>8</v>
      </c>
      <c r="C21" s="334" t="s">
        <v>13</v>
      </c>
      <c r="D21" s="335"/>
      <c r="E21" s="335"/>
      <c r="F21" s="336"/>
      <c r="G21" s="32"/>
    </row>
    <row r="22" spans="1:7" s="179" customFormat="1" ht="56.1" customHeight="1">
      <c r="A22" s="32"/>
      <c r="B22" s="256">
        <v>9</v>
      </c>
      <c r="C22" s="334" t="s">
        <v>14</v>
      </c>
      <c r="D22" s="335"/>
      <c r="E22" s="335"/>
      <c r="F22" s="336"/>
      <c r="G22" s="32"/>
    </row>
    <row r="23" spans="1:7" s="179" customFormat="1" ht="30.9" customHeight="1">
      <c r="A23" s="32"/>
      <c r="B23" s="256">
        <v>10</v>
      </c>
      <c r="C23" s="334" t="s">
        <v>15</v>
      </c>
      <c r="D23" s="335"/>
      <c r="E23" s="335"/>
      <c r="F23" s="336"/>
      <c r="G23" s="32"/>
    </row>
    <row r="24" spans="1:7" s="179" customFormat="1" ht="47.1" customHeight="1" thickBot="1">
      <c r="A24" s="32"/>
      <c r="B24" s="257">
        <v>11</v>
      </c>
      <c r="C24" s="328" t="s">
        <v>16</v>
      </c>
      <c r="D24" s="329"/>
      <c r="E24" s="329"/>
      <c r="F24" s="330"/>
      <c r="G24" s="32"/>
    </row>
    <row r="25" spans="1:7">
      <c r="B25" s="92"/>
      <c r="C25" s="92"/>
      <c r="D25" s="92"/>
      <c r="E25"/>
      <c r="F25"/>
      <c r="G25"/>
    </row>
    <row r="26" spans="1:7">
      <c r="B26" s="92"/>
      <c r="C26" s="92"/>
      <c r="D26" s="92"/>
      <c r="E26"/>
      <c r="F26"/>
      <c r="G26"/>
    </row>
    <row r="27" spans="1:7">
      <c r="B27" s="92"/>
      <c r="C27" s="92"/>
      <c r="D27" s="92"/>
      <c r="E27"/>
      <c r="F27"/>
      <c r="G27"/>
    </row>
    <row r="28" spans="1:7" s="179" customFormat="1" ht="21" customHeight="1">
      <c r="A28" s="32"/>
      <c r="B28" s="322" t="s">
        <v>17</v>
      </c>
      <c r="C28" s="322"/>
      <c r="D28" s="322"/>
      <c r="E28" s="322"/>
      <c r="F28" s="264"/>
      <c r="G28" s="32"/>
    </row>
    <row r="29" spans="1:7" s="149" customFormat="1" ht="23.1" customHeight="1">
      <c r="A29" s="51"/>
      <c r="B29" s="340" t="s">
        <v>18</v>
      </c>
      <c r="C29" s="322"/>
      <c r="D29" s="322"/>
      <c r="E29" s="322"/>
      <c r="F29" s="322"/>
      <c r="G29" s="322"/>
    </row>
    <row r="30" spans="1:7" s="149" customFormat="1" ht="18">
      <c r="A30" s="51"/>
      <c r="B30" s="151"/>
      <c r="C30" s="150"/>
      <c r="D30" s="150"/>
      <c r="E30" s="51"/>
      <c r="F30" s="51"/>
      <c r="G30" s="51"/>
    </row>
    <row r="31" spans="1:7" s="149" customFormat="1" ht="18">
      <c r="A31" s="51"/>
      <c r="B31" s="151"/>
      <c r="C31" s="150"/>
      <c r="D31" s="150"/>
      <c r="E31" s="51"/>
      <c r="F31" s="51"/>
      <c r="G31" s="51"/>
    </row>
    <row r="32" spans="1:7" s="149" customFormat="1" ht="18">
      <c r="A32" s="51"/>
      <c r="B32" s="151"/>
      <c r="C32" s="150"/>
      <c r="D32" s="150"/>
      <c r="E32" s="51"/>
      <c r="F32" s="51"/>
      <c r="G32" s="51"/>
    </row>
    <row r="33" spans="1:7" s="149" customFormat="1" ht="18">
      <c r="A33" s="51"/>
      <c r="B33" s="151"/>
      <c r="C33" s="150"/>
      <c r="D33" s="150"/>
      <c r="E33" s="51"/>
      <c r="F33" s="51"/>
      <c r="G33" s="51"/>
    </row>
    <row r="34" spans="1:7" s="179" customFormat="1" ht="21">
      <c r="A34" s="32"/>
      <c r="B34" s="313" t="s">
        <v>19</v>
      </c>
      <c r="C34" s="314"/>
      <c r="D34" s="314"/>
      <c r="E34" s="32"/>
      <c r="F34" s="32"/>
      <c r="G34" s="32"/>
    </row>
    <row r="35" spans="1:7" s="179" customFormat="1" ht="21">
      <c r="A35" s="32"/>
      <c r="B35" s="183" t="s">
        <v>20</v>
      </c>
      <c r="C35" s="183"/>
      <c r="D35" s="184" t="s">
        <v>21</v>
      </c>
      <c r="E35" s="183"/>
      <c r="F35" s="32"/>
      <c r="G35" s="32"/>
    </row>
    <row r="36" spans="1:7">
      <c r="B36" s="181"/>
      <c r="C36" s="181"/>
      <c r="D36" s="181"/>
      <c r="E36"/>
      <c r="F36"/>
      <c r="G36"/>
    </row>
    <row r="37" spans="1:7" s="149" customFormat="1" ht="18">
      <c r="A37" s="51"/>
      <c r="B37" s="182" t="s">
        <v>22</v>
      </c>
      <c r="C37" s="182"/>
      <c r="D37" s="182"/>
      <c r="E37" s="51"/>
      <c r="F37" s="51"/>
      <c r="G37" s="51"/>
    </row>
    <row r="38" spans="1:7" ht="18">
      <c r="B38" s="151"/>
      <c r="C38" s="150"/>
      <c r="D38" s="150"/>
      <c r="E38"/>
      <c r="F38"/>
      <c r="G38"/>
    </row>
    <row r="39" spans="1:7" ht="18">
      <c r="B39" s="152"/>
      <c r="C39" s="153"/>
      <c r="D39" s="153"/>
    </row>
    <row r="40" spans="1:7" ht="18">
      <c r="B40" s="152"/>
      <c r="C40" s="153"/>
      <c r="D40" s="153"/>
    </row>
    <row r="41" spans="1:7" ht="18">
      <c r="B41" s="152"/>
      <c r="C41" s="153"/>
      <c r="D41" s="153"/>
    </row>
    <row r="42" spans="1:7" ht="18">
      <c r="B42" s="152"/>
      <c r="C42" s="153"/>
      <c r="D42" s="153"/>
    </row>
    <row r="43" spans="1:7" ht="18">
      <c r="B43" s="152"/>
      <c r="C43" s="153"/>
      <c r="D43" s="153"/>
    </row>
    <row r="44" spans="1:7" ht="18">
      <c r="B44" s="152"/>
      <c r="C44" s="153"/>
      <c r="D44" s="153"/>
    </row>
    <row r="45" spans="1:7" ht="18">
      <c r="B45" s="152"/>
      <c r="C45" s="153"/>
      <c r="D45" s="153"/>
    </row>
    <row r="46" spans="1:7">
      <c r="B46" s="154"/>
      <c r="C46" s="154"/>
    </row>
    <row r="47" spans="1:7">
      <c r="B47" s="154"/>
      <c r="C47" s="154"/>
    </row>
    <row r="48" spans="1:7">
      <c r="B48" s="154"/>
      <c r="C48" s="154"/>
    </row>
    <row r="49" spans="2:3">
      <c r="B49" s="154"/>
      <c r="C49" s="154"/>
    </row>
    <row r="50" spans="2:3">
      <c r="B50" s="154"/>
      <c r="C50" s="154"/>
    </row>
    <row r="51" spans="2:3">
      <c r="B51" s="154"/>
      <c r="C51" s="154"/>
    </row>
    <row r="52" spans="2:3">
      <c r="B52" s="154"/>
      <c r="C52" s="154"/>
    </row>
  </sheetData>
  <mergeCells count="22">
    <mergeCell ref="E2:F2"/>
    <mergeCell ref="D5:E5"/>
    <mergeCell ref="D6:E6"/>
    <mergeCell ref="B9:D9"/>
    <mergeCell ref="B12:F12"/>
    <mergeCell ref="B5:C5"/>
    <mergeCell ref="E3:F3"/>
    <mergeCell ref="C24:F24"/>
    <mergeCell ref="B34:D34"/>
    <mergeCell ref="C14:F14"/>
    <mergeCell ref="C16:F16"/>
    <mergeCell ref="C17:F17"/>
    <mergeCell ref="C18:F18"/>
    <mergeCell ref="C19:F19"/>
    <mergeCell ref="C20:F20"/>
    <mergeCell ref="C21:F21"/>
    <mergeCell ref="C22:F22"/>
    <mergeCell ref="C15:F15"/>
    <mergeCell ref="C23:F23"/>
    <mergeCell ref="B28:E28"/>
    <mergeCell ref="B29:E29"/>
    <mergeCell ref="F29:G29"/>
  </mergeCells>
  <pageMargins left="0.70866141732283472" right="0.70866141732283472" top="0.74803149606299213" bottom="0.74803149606299213" header="0.31496062992125984" footer="0.31496062992125984"/>
  <pageSetup paperSize="9" scale="46" orientation="portrait" r:id="rId1"/>
  <headerFooter>
    <oddFooter>&amp;L&amp;A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1B4A2-225A-46BE-9A6D-1AB55A5FC3C8}">
  <sheetPr codeName="Sheet2">
    <tabColor rgb="FF0070C0"/>
  </sheetPr>
  <dimension ref="A1:R62"/>
  <sheetViews>
    <sheetView topLeftCell="A17" zoomScale="60" zoomScaleNormal="60" workbookViewId="0">
      <selection activeCell="Q40" sqref="Q40"/>
    </sheetView>
  </sheetViews>
  <sheetFormatPr defaultColWidth="9.109375" defaultRowHeight="14.4"/>
  <cols>
    <col min="1" max="1" width="3" style="17" customWidth="1"/>
    <col min="2" max="2" width="5.88671875" style="17" customWidth="1"/>
    <col min="3" max="4" width="4.5546875" style="17" customWidth="1"/>
    <col min="5" max="5" width="17.109375" style="17" customWidth="1"/>
    <col min="6" max="6" width="32.33203125" style="17" customWidth="1"/>
    <col min="7" max="7" width="70.5546875" style="17" customWidth="1"/>
    <col min="8" max="8" width="7.88671875" style="17" customWidth="1"/>
    <col min="9" max="9" width="23.88671875" style="17" customWidth="1"/>
    <col min="10" max="10" width="25.5546875" style="7" customWidth="1"/>
    <col min="11" max="11" width="1" style="203" customWidth="1"/>
    <col min="12" max="12" width="25.5546875" style="17" customWidth="1"/>
    <col min="13" max="13" width="0.88671875" style="17" customWidth="1"/>
    <col min="14" max="14" width="33.109375" style="17" customWidth="1"/>
    <col min="15" max="15" width="26.88671875" style="17" customWidth="1"/>
    <col min="16" max="16384" width="9.109375" style="17"/>
  </cols>
  <sheetData>
    <row r="1" spans="1:18">
      <c r="A1" s="203"/>
      <c r="B1" s="232"/>
      <c r="C1" s="203"/>
      <c r="D1" s="203"/>
      <c r="E1" s="203"/>
      <c r="F1" s="203"/>
      <c r="G1" s="203"/>
      <c r="H1" s="203"/>
      <c r="I1" s="203"/>
      <c r="J1" s="233"/>
      <c r="L1" s="16"/>
      <c r="M1" s="16"/>
      <c r="N1" s="16"/>
    </row>
    <row r="2" spans="1:18" s="22" customFormat="1" ht="23.4">
      <c r="A2" s="227"/>
      <c r="B2" s="19" t="s">
        <v>0</v>
      </c>
      <c r="C2" s="20"/>
      <c r="D2" s="20"/>
      <c r="E2" s="20"/>
      <c r="F2" s="20"/>
      <c r="G2" s="21"/>
      <c r="H2" s="21"/>
      <c r="I2" s="21"/>
      <c r="J2" s="267" t="str">
        <f>'CCF Special Grants Front Page'!E2</f>
        <v>Version: June 2026</v>
      </c>
      <c r="K2" s="236"/>
      <c r="L2" s="15"/>
      <c r="M2" s="15"/>
      <c r="N2" s="15"/>
    </row>
    <row r="3" spans="1:18" s="22" customFormat="1" ht="23.4">
      <c r="A3" s="227"/>
      <c r="B3" s="23" t="s">
        <v>2</v>
      </c>
      <c r="C3" s="24"/>
      <c r="D3" s="24"/>
      <c r="E3" s="24"/>
      <c r="F3" s="24"/>
      <c r="G3" s="25"/>
      <c r="H3" s="25"/>
      <c r="I3" s="25"/>
      <c r="J3" s="26"/>
      <c r="K3" s="236"/>
      <c r="L3" s="15"/>
      <c r="M3" s="15"/>
      <c r="N3" s="15"/>
      <c r="O3" s="17"/>
      <c r="P3" s="17"/>
      <c r="Q3" s="17"/>
      <c r="R3" s="17"/>
    </row>
    <row r="4" spans="1:18">
      <c r="A4" s="228"/>
      <c r="B4" s="28"/>
      <c r="C4" s="24"/>
      <c r="D4" s="24"/>
      <c r="E4" s="24"/>
      <c r="F4" s="24"/>
      <c r="G4" s="25"/>
      <c r="H4" s="25"/>
      <c r="I4" s="25"/>
      <c r="J4" s="26"/>
      <c r="K4" s="236"/>
      <c r="L4" s="15"/>
      <c r="M4" s="15"/>
      <c r="N4" s="15"/>
    </row>
    <row r="5" spans="1:18" s="34" customFormat="1" ht="21">
      <c r="A5" s="229"/>
      <c r="B5" s="29" t="s">
        <v>23</v>
      </c>
      <c r="C5" s="30"/>
      <c r="D5" s="30"/>
      <c r="E5" s="30"/>
      <c r="F5" s="30">
        <f>'CCF Special Grants Front Page'!D5</f>
        <v>0</v>
      </c>
      <c r="G5" s="265" t="str">
        <f>'CCF Special Grants Front Page'!H5</f>
        <v xml:space="preserve"> </v>
      </c>
      <c r="H5" s="30"/>
      <c r="I5" s="30"/>
      <c r="J5" s="31"/>
      <c r="K5" s="239"/>
      <c r="L5" s="33"/>
      <c r="M5" s="33"/>
      <c r="N5" s="33"/>
    </row>
    <row r="6" spans="1:18" s="34" customFormat="1" ht="21">
      <c r="A6" s="229"/>
      <c r="B6" s="35" t="s">
        <v>4</v>
      </c>
      <c r="C6" s="36"/>
      <c r="D6" s="36"/>
      <c r="E6" s="36"/>
      <c r="F6" s="36">
        <f>'CCF Special Grants Front Page'!D6</f>
        <v>0</v>
      </c>
      <c r="G6" s="353">
        <f>'CCF Special Grants Front Page'!H6</f>
        <v>0</v>
      </c>
      <c r="H6" s="353"/>
      <c r="I6" s="353"/>
      <c r="J6" s="354"/>
      <c r="K6" s="239"/>
      <c r="L6" s="33"/>
      <c r="M6" s="33"/>
      <c r="N6" s="33"/>
    </row>
    <row r="7" spans="1:18">
      <c r="A7" s="203"/>
      <c r="B7" s="37"/>
      <c r="C7" s="38"/>
      <c r="D7" s="38"/>
      <c r="E7" s="38"/>
      <c r="F7" s="38"/>
      <c r="G7" s="38"/>
      <c r="H7" s="38"/>
      <c r="I7" s="38"/>
      <c r="J7" s="13"/>
      <c r="L7" s="16"/>
      <c r="M7" s="16"/>
      <c r="N7" s="16"/>
    </row>
    <row r="8" spans="1:18">
      <c r="A8" s="203"/>
      <c r="B8" s="232"/>
      <c r="C8" s="203"/>
      <c r="D8" s="203"/>
      <c r="E8" s="203"/>
      <c r="F8" s="203"/>
      <c r="G8" s="203"/>
      <c r="H8" s="203"/>
      <c r="I8" s="203"/>
      <c r="J8" s="233"/>
      <c r="L8" s="16"/>
      <c r="M8" s="16"/>
      <c r="N8" s="16"/>
    </row>
    <row r="9" spans="1:18">
      <c r="A9" s="203"/>
      <c r="B9" s="39"/>
      <c r="C9" s="40"/>
      <c r="D9" s="40"/>
      <c r="E9" s="40"/>
      <c r="F9" s="40"/>
      <c r="G9" s="40"/>
      <c r="H9" s="40"/>
      <c r="I9" s="40"/>
      <c r="J9" s="2"/>
      <c r="L9" s="16"/>
      <c r="M9" s="16"/>
      <c r="N9" s="16"/>
    </row>
    <row r="10" spans="1:18" s="34" customFormat="1" ht="21">
      <c r="A10" s="226"/>
      <c r="B10" s="192" t="s">
        <v>24</v>
      </c>
      <c r="C10" s="87"/>
      <c r="D10" s="87"/>
      <c r="E10" s="87"/>
      <c r="F10" s="87"/>
      <c r="G10" s="87"/>
      <c r="H10" s="87"/>
      <c r="I10" s="87"/>
      <c r="J10" s="125"/>
      <c r="K10" s="226"/>
      <c r="L10" s="156"/>
      <c r="M10" s="156"/>
      <c r="N10" s="156"/>
    </row>
    <row r="11" spans="1:18">
      <c r="A11" s="203"/>
      <c r="B11" s="44"/>
      <c r="C11" s="45"/>
      <c r="D11" s="45"/>
      <c r="E11" s="45"/>
      <c r="F11" s="45"/>
      <c r="G11" s="45"/>
      <c r="H11" s="45"/>
      <c r="I11" s="45"/>
      <c r="J11" s="3"/>
      <c r="L11" s="16"/>
      <c r="M11" s="16"/>
      <c r="N11" s="16"/>
    </row>
    <row r="12" spans="1:18" s="34" customFormat="1" ht="21">
      <c r="A12" s="226"/>
      <c r="B12" s="198" t="s">
        <v>25</v>
      </c>
      <c r="C12" s="87"/>
      <c r="D12" s="87"/>
      <c r="E12" s="87"/>
      <c r="F12" s="87"/>
      <c r="G12" s="87"/>
      <c r="H12" s="87" t="s">
        <v>26</v>
      </c>
      <c r="I12" s="87"/>
      <c r="J12" s="125"/>
      <c r="K12" s="226"/>
      <c r="L12" s="156"/>
      <c r="M12" s="156"/>
      <c r="N12" s="156"/>
    </row>
    <row r="13" spans="1:18" s="34" customFormat="1" ht="21">
      <c r="A13" s="226"/>
      <c r="B13" s="193" t="s">
        <v>27</v>
      </c>
      <c r="C13" s="87"/>
      <c r="D13" s="87"/>
      <c r="E13" s="87"/>
      <c r="F13" s="87"/>
      <c r="G13" s="87"/>
      <c r="H13" s="109"/>
      <c r="I13" s="194" t="s">
        <v>28</v>
      </c>
      <c r="J13" s="125"/>
      <c r="K13" s="226"/>
      <c r="L13" s="156"/>
      <c r="M13" s="156"/>
      <c r="N13" s="156"/>
    </row>
    <row r="14" spans="1:18">
      <c r="A14" s="203"/>
      <c r="B14" s="44"/>
      <c r="C14" s="45"/>
      <c r="D14" s="45"/>
      <c r="E14" s="45"/>
      <c r="F14" s="45"/>
      <c r="G14" s="45"/>
      <c r="H14" s="45"/>
      <c r="I14" s="12"/>
      <c r="J14" s="3"/>
      <c r="L14" s="16"/>
      <c r="M14" s="16"/>
      <c r="N14" s="16"/>
    </row>
    <row r="15" spans="1:18" s="34" customFormat="1" ht="21">
      <c r="A15" s="226"/>
      <c r="B15" s="198" t="s">
        <v>29</v>
      </c>
      <c r="C15" s="87"/>
      <c r="D15" s="87"/>
      <c r="E15" s="87"/>
      <c r="F15" s="87"/>
      <c r="G15" s="87"/>
      <c r="H15" s="87" t="s">
        <v>26</v>
      </c>
      <c r="I15" s="87"/>
      <c r="J15" s="125"/>
      <c r="K15" s="249"/>
      <c r="L15" s="156"/>
      <c r="M15" s="156"/>
      <c r="N15" s="156"/>
    </row>
    <row r="16" spans="1:18" s="34" customFormat="1" ht="21">
      <c r="A16" s="226"/>
      <c r="B16" s="193" t="s">
        <v>30</v>
      </c>
      <c r="C16" s="87"/>
      <c r="D16" s="87"/>
      <c r="E16" s="87"/>
      <c r="F16" s="87"/>
      <c r="G16" s="87"/>
      <c r="H16" s="109"/>
      <c r="I16" s="194" t="s">
        <v>31</v>
      </c>
      <c r="J16" s="125"/>
      <c r="K16" s="226"/>
      <c r="L16" s="156"/>
      <c r="M16" s="156"/>
      <c r="N16" s="156"/>
    </row>
    <row r="17" spans="1:14" s="34" customFormat="1" ht="21">
      <c r="A17" s="226"/>
      <c r="B17" s="193" t="s">
        <v>32</v>
      </c>
      <c r="C17" s="87"/>
      <c r="D17" s="87"/>
      <c r="E17" s="87"/>
      <c r="F17" s="87"/>
      <c r="G17" s="87"/>
      <c r="H17" s="109"/>
      <c r="I17" s="194" t="s">
        <v>33</v>
      </c>
      <c r="J17" s="125"/>
      <c r="K17" s="226"/>
      <c r="L17" s="156"/>
      <c r="M17" s="156"/>
      <c r="N17" s="156"/>
    </row>
    <row r="18" spans="1:14" s="34" customFormat="1" ht="21">
      <c r="A18" s="226"/>
      <c r="B18" s="193" t="s">
        <v>34</v>
      </c>
      <c r="C18" s="87"/>
      <c r="D18" s="87"/>
      <c r="E18" s="87"/>
      <c r="F18" s="87"/>
      <c r="G18" s="87"/>
      <c r="H18" s="109">
        <v>1</v>
      </c>
      <c r="I18" s="194" t="s">
        <v>35</v>
      </c>
      <c r="J18" s="125"/>
      <c r="K18" s="226"/>
      <c r="L18" s="156"/>
      <c r="M18" s="156"/>
      <c r="N18" s="156"/>
    </row>
    <row r="19" spans="1:14">
      <c r="A19" s="203"/>
      <c r="B19" s="44"/>
      <c r="C19" s="45"/>
      <c r="D19" s="45"/>
      <c r="E19" s="45"/>
      <c r="F19" s="45"/>
      <c r="G19" s="45"/>
      <c r="H19" s="45"/>
      <c r="I19" s="12"/>
      <c r="J19" s="3"/>
      <c r="L19" s="16"/>
      <c r="M19" s="16"/>
      <c r="N19" s="16"/>
    </row>
    <row r="20" spans="1:14" ht="21">
      <c r="A20" s="203"/>
      <c r="B20" s="46"/>
      <c r="C20" s="47"/>
      <c r="D20" s="47"/>
      <c r="E20" s="47"/>
      <c r="F20" s="47"/>
      <c r="G20" s="47"/>
      <c r="H20" s="47"/>
      <c r="I20" s="211"/>
      <c r="J20" s="199"/>
      <c r="L20" s="16"/>
      <c r="M20" s="16"/>
      <c r="N20" s="16"/>
    </row>
    <row r="21" spans="1:14" ht="15" thickBot="1">
      <c r="A21" s="203"/>
      <c r="B21" s="203"/>
      <c r="C21" s="203"/>
      <c r="D21" s="203"/>
      <c r="E21" s="203"/>
      <c r="F21" s="203"/>
      <c r="G21" s="203"/>
      <c r="H21" s="203"/>
      <c r="I21" s="203"/>
      <c r="J21" s="233"/>
      <c r="L21" s="203"/>
      <c r="M21" s="203"/>
      <c r="N21" s="203"/>
    </row>
    <row r="22" spans="1:14" s="49" customFormat="1" ht="84.75" customHeight="1" thickBot="1">
      <c r="A22" s="230"/>
      <c r="B22" s="94"/>
      <c r="C22" s="355" t="s">
        <v>36</v>
      </c>
      <c r="D22" s="356"/>
      <c r="E22" s="356"/>
      <c r="F22" s="356"/>
      <c r="G22" s="357"/>
      <c r="H22" s="358" t="s">
        <v>37</v>
      </c>
      <c r="I22" s="359"/>
      <c r="J22" s="158" t="s">
        <v>38</v>
      </c>
      <c r="K22" s="250"/>
      <c r="L22" s="360" t="s">
        <v>39</v>
      </c>
      <c r="M22" s="361"/>
      <c r="N22" s="362"/>
    </row>
    <row r="23" spans="1:14" s="49" customFormat="1" ht="15" customHeight="1">
      <c r="A23" s="230"/>
      <c r="B23" s="105"/>
      <c r="C23" s="106"/>
      <c r="D23" s="106"/>
      <c r="E23" s="106"/>
      <c r="F23" s="106"/>
      <c r="G23" s="106"/>
      <c r="H23" s="107"/>
      <c r="I23" s="107"/>
      <c r="J23" s="108"/>
      <c r="K23" s="250"/>
      <c r="L23" s="363" t="s">
        <v>40</v>
      </c>
      <c r="M23" s="102"/>
      <c r="N23" s="366" t="s">
        <v>41</v>
      </c>
    </row>
    <row r="24" spans="1:14" s="34" customFormat="1" ht="59.25" customHeight="1">
      <c r="A24" s="226"/>
      <c r="B24" s="117"/>
      <c r="C24" s="369" t="s">
        <v>42</v>
      </c>
      <c r="D24" s="369"/>
      <c r="E24" s="369"/>
      <c r="F24" s="369"/>
      <c r="G24" s="369"/>
      <c r="H24" s="369"/>
      <c r="I24" s="369"/>
      <c r="J24" s="370"/>
      <c r="K24" s="226"/>
      <c r="L24" s="364"/>
      <c r="M24" s="159"/>
      <c r="N24" s="367"/>
    </row>
    <row r="25" spans="1:14" ht="15" customHeight="1">
      <c r="A25" s="203"/>
      <c r="B25" s="59"/>
      <c r="C25" s="103"/>
      <c r="D25" s="103"/>
      <c r="E25" s="103"/>
      <c r="F25" s="103"/>
      <c r="G25" s="103"/>
      <c r="H25" s="47"/>
      <c r="I25" s="47"/>
      <c r="J25" s="9"/>
      <c r="L25" s="365"/>
      <c r="M25" s="102"/>
      <c r="N25" s="368"/>
    </row>
    <row r="26" spans="1:14" s="22" customFormat="1" ht="18.75" hidden="1" customHeight="1">
      <c r="A26" s="231"/>
      <c r="B26" s="200"/>
      <c r="C26" s="42" t="s">
        <v>43</v>
      </c>
      <c r="D26" s="43"/>
      <c r="E26" s="43"/>
      <c r="F26" s="43"/>
      <c r="G26" s="50" t="s">
        <v>44</v>
      </c>
      <c r="H26" s="57"/>
      <c r="I26" s="10">
        <v>0</v>
      </c>
      <c r="J26" s="201">
        <f>IF(H26=1,#REF!,0)</f>
        <v>0</v>
      </c>
      <c r="K26" s="251">
        <f>MIN(L26*I26,N26)</f>
        <v>0</v>
      </c>
      <c r="L26" s="123">
        <v>0.8</v>
      </c>
      <c r="M26" s="53"/>
      <c r="N26" s="213">
        <v>5760</v>
      </c>
    </row>
    <row r="27" spans="1:14" s="34" customFormat="1" ht="21" customHeight="1">
      <c r="A27" s="226"/>
      <c r="B27" s="44"/>
      <c r="C27" s="44"/>
      <c r="D27" s="45"/>
      <c r="E27" s="45"/>
      <c r="F27" s="45"/>
      <c r="G27" s="58"/>
      <c r="H27" s="44"/>
      <c r="I27" s="3"/>
      <c r="J27" s="5"/>
      <c r="K27" s="233"/>
      <c r="L27" s="124"/>
      <c r="M27" s="56"/>
      <c r="N27" s="212"/>
    </row>
    <row r="28" spans="1:14" s="34" customFormat="1" ht="21" customHeight="1">
      <c r="A28" s="226"/>
      <c r="B28" s="117" t="s">
        <v>45</v>
      </c>
      <c r="C28" s="117" t="s">
        <v>46</v>
      </c>
      <c r="D28" s="215"/>
      <c r="E28" s="83"/>
      <c r="F28" s="83"/>
      <c r="G28" s="58"/>
      <c r="H28" s="44"/>
      <c r="I28" s="165">
        <f>_xlfn.NUMBERVALUE('1) Cybersecurity'!G13)</f>
        <v>0</v>
      </c>
      <c r="J28" s="202">
        <f>IF(AND($H$16=1,$H$17=1),MIN(L28*I28,N28),0)</f>
        <v>0</v>
      </c>
      <c r="K28" s="233"/>
      <c r="L28" s="162">
        <v>0.8</v>
      </c>
      <c r="M28" s="163"/>
      <c r="N28" s="214">
        <v>10000</v>
      </c>
    </row>
    <row r="29" spans="1:14" s="34" customFormat="1" ht="21">
      <c r="A29" s="226"/>
      <c r="B29" s="82"/>
      <c r="C29" s="371" t="s">
        <v>47</v>
      </c>
      <c r="D29" s="372"/>
      <c r="E29" s="372"/>
      <c r="F29" s="372"/>
      <c r="G29" s="373"/>
      <c r="H29" s="44"/>
      <c r="I29" s="3"/>
      <c r="J29" s="5"/>
      <c r="K29" s="233"/>
      <c r="L29" s="196"/>
      <c r="M29" s="197"/>
      <c r="N29" s="212"/>
    </row>
    <row r="30" spans="1:14" s="34" customFormat="1" ht="21" customHeight="1">
      <c r="A30" s="226"/>
      <c r="B30" s="82"/>
      <c r="C30" s="371"/>
      <c r="D30" s="372"/>
      <c r="E30" s="372"/>
      <c r="F30" s="372"/>
      <c r="G30" s="373"/>
      <c r="H30" s="44"/>
      <c r="I30" s="3"/>
      <c r="J30" s="5"/>
      <c r="K30" s="233"/>
      <c r="L30" s="196"/>
      <c r="M30" s="197"/>
      <c r="N30" s="212"/>
    </row>
    <row r="31" spans="1:14" s="34" customFormat="1" ht="21" customHeight="1">
      <c r="A31" s="226"/>
      <c r="B31" s="82"/>
      <c r="C31" s="97" t="s">
        <v>48</v>
      </c>
      <c r="D31" s="121" t="s">
        <v>49</v>
      </c>
      <c r="E31" s="45"/>
      <c r="F31" s="45"/>
      <c r="G31" s="58"/>
      <c r="H31" s="44"/>
      <c r="I31" s="3"/>
      <c r="J31" s="5"/>
      <c r="K31" s="233"/>
      <c r="L31" s="196"/>
      <c r="M31" s="197"/>
      <c r="N31" s="212"/>
    </row>
    <row r="32" spans="1:14" s="34" customFormat="1" ht="21" customHeight="1">
      <c r="A32" s="226"/>
      <c r="B32" s="59"/>
      <c r="C32" s="217"/>
      <c r="D32" s="218"/>
      <c r="E32" s="47"/>
      <c r="F32" s="47"/>
      <c r="G32" s="55"/>
      <c r="H32" s="46"/>
      <c r="I32" s="9"/>
      <c r="J32" s="11"/>
      <c r="K32" s="233"/>
      <c r="L32" s="196"/>
      <c r="M32" s="197"/>
      <c r="N32" s="212"/>
    </row>
    <row r="33" spans="1:15" ht="21" customHeight="1">
      <c r="A33" s="203"/>
      <c r="B33" s="382"/>
      <c r="C33" s="383"/>
      <c r="D33" s="383"/>
      <c r="E33" s="383"/>
      <c r="F33" s="383"/>
      <c r="G33" s="383"/>
      <c r="H33" s="383"/>
      <c r="I33" s="383"/>
      <c r="J33" s="384"/>
      <c r="K33" s="233"/>
      <c r="L33" s="196"/>
      <c r="M33" s="197"/>
      <c r="N33" s="212"/>
    </row>
    <row r="34" spans="1:15" ht="23.4">
      <c r="A34" s="203"/>
      <c r="B34" s="85"/>
      <c r="C34" s="263" t="s">
        <v>50</v>
      </c>
      <c r="D34" s="261"/>
      <c r="E34" s="261"/>
      <c r="F34" s="261"/>
      <c r="G34" s="164"/>
      <c r="H34" s="87"/>
      <c r="I34" s="223"/>
      <c r="J34" s="125"/>
      <c r="K34" s="233"/>
      <c r="L34" s="196"/>
      <c r="M34" s="197"/>
      <c r="N34" s="212"/>
      <c r="O34" s="262"/>
    </row>
    <row r="35" spans="1:15">
      <c r="A35" s="203"/>
      <c r="B35" s="46"/>
      <c r="C35" s="60"/>
      <c r="D35" s="385"/>
      <c r="E35" s="385"/>
      <c r="F35" s="385"/>
      <c r="G35" s="385"/>
      <c r="H35" s="385"/>
      <c r="I35" s="385"/>
      <c r="J35" s="386"/>
      <c r="K35" s="233"/>
      <c r="L35" s="124"/>
      <c r="M35" s="56"/>
      <c r="N35" s="212"/>
    </row>
    <row r="36" spans="1:15" s="22" customFormat="1" ht="18" hidden="1">
      <c r="A36" s="231"/>
      <c r="B36" s="52"/>
      <c r="C36" s="42" t="s">
        <v>43</v>
      </c>
      <c r="D36" s="43"/>
      <c r="E36" s="43"/>
      <c r="F36" s="43"/>
      <c r="G36" s="50" t="s">
        <v>44</v>
      </c>
      <c r="H36" s="57"/>
      <c r="I36" s="219">
        <v>0</v>
      </c>
      <c r="J36" s="4">
        <f>IF(H36=1,#REF!,0)</f>
        <v>0</v>
      </c>
      <c r="K36" s="251">
        <f>MIN(L36*I36,N36)</f>
        <v>0</v>
      </c>
      <c r="L36" s="123"/>
      <c r="M36" s="53"/>
      <c r="N36" s="213"/>
    </row>
    <row r="37" spans="1:15" s="22" customFormat="1" ht="18">
      <c r="A37" s="231"/>
      <c r="B37" s="52"/>
      <c r="C37" s="42"/>
      <c r="D37" s="43"/>
      <c r="E37" s="43"/>
      <c r="F37" s="43"/>
      <c r="G37" s="50"/>
      <c r="H37" s="43"/>
      <c r="I37" s="220"/>
      <c r="J37" s="201"/>
      <c r="K37" s="251"/>
      <c r="L37" s="123"/>
      <c r="M37" s="53"/>
      <c r="N37" s="213"/>
    </row>
    <row r="38" spans="1:15" s="34" customFormat="1" ht="21">
      <c r="A38" s="226"/>
      <c r="B38" s="160" t="s">
        <v>51</v>
      </c>
      <c r="C38" s="117" t="s">
        <v>25</v>
      </c>
      <c r="D38" s="87"/>
      <c r="E38" s="87"/>
      <c r="F38" s="87"/>
      <c r="G38" s="84"/>
      <c r="H38" s="85"/>
      <c r="I38" s="165">
        <f>'2) Outsourced Internal Audit'!F13</f>
        <v>0</v>
      </c>
      <c r="J38" s="202">
        <f>IF($H$13&lt;&gt;"",MIN(L38*I38,N38),0)</f>
        <v>0</v>
      </c>
      <c r="K38" s="235"/>
      <c r="L38" s="162">
        <v>0.8</v>
      </c>
      <c r="M38" s="163"/>
      <c r="N38" s="214">
        <f>IF($H$13=1,15000,IF($H$13=2,8000,0))</f>
        <v>0</v>
      </c>
    </row>
    <row r="39" spans="1:15" s="34" customFormat="1" ht="42" customHeight="1">
      <c r="A39" s="226"/>
      <c r="B39" s="160"/>
      <c r="C39" s="374" t="s">
        <v>52</v>
      </c>
      <c r="D39" s="375"/>
      <c r="E39" s="375"/>
      <c r="F39" s="375"/>
      <c r="G39" s="376"/>
      <c r="H39" s="85"/>
      <c r="I39" s="125"/>
      <c r="J39" s="157"/>
      <c r="K39" s="235"/>
      <c r="L39" s="162"/>
      <c r="M39" s="163"/>
      <c r="N39" s="214"/>
    </row>
    <row r="40" spans="1:15" s="34" customFormat="1" ht="23.4">
      <c r="A40" s="226"/>
      <c r="B40" s="161"/>
      <c r="C40" s="97" t="s">
        <v>48</v>
      </c>
      <c r="D40" s="121" t="s">
        <v>49</v>
      </c>
      <c r="E40" s="87"/>
      <c r="F40" s="87"/>
      <c r="G40" s="84"/>
      <c r="H40" s="85"/>
      <c r="I40" s="84"/>
      <c r="J40" s="157"/>
      <c r="K40" s="235"/>
      <c r="L40" s="162"/>
      <c r="M40" s="163"/>
      <c r="N40" s="214"/>
    </row>
    <row r="41" spans="1:15" s="34" customFormat="1" ht="21">
      <c r="A41" s="226"/>
      <c r="B41" s="161"/>
      <c r="C41" s="97" t="s">
        <v>53</v>
      </c>
      <c r="D41" s="87" t="s">
        <v>54</v>
      </c>
      <c r="E41" s="98" t="s">
        <v>55</v>
      </c>
      <c r="F41" s="98"/>
      <c r="G41" s="87"/>
      <c r="H41" s="85"/>
      <c r="I41" s="84"/>
      <c r="J41" s="157"/>
      <c r="K41" s="235"/>
      <c r="L41" s="258"/>
      <c r="M41" s="163"/>
      <c r="N41" s="259"/>
    </row>
    <row r="42" spans="1:15" s="34" customFormat="1" ht="21">
      <c r="A42" s="226"/>
      <c r="B42" s="161"/>
      <c r="C42" s="97"/>
      <c r="D42" s="98" t="s">
        <v>56</v>
      </c>
      <c r="E42" s="98" t="s">
        <v>57</v>
      </c>
      <c r="F42" s="98"/>
      <c r="G42" s="98"/>
      <c r="H42" s="85"/>
      <c r="I42" s="84"/>
      <c r="J42" s="157"/>
      <c r="K42" s="235"/>
      <c r="L42" s="258"/>
      <c r="M42" s="163"/>
      <c r="N42" s="259"/>
    </row>
    <row r="43" spans="1:15" s="34" customFormat="1" ht="21" customHeight="1">
      <c r="A43" s="226"/>
      <c r="B43" s="161"/>
      <c r="C43" s="97" t="s">
        <v>58</v>
      </c>
      <c r="D43" s="310" t="s">
        <v>59</v>
      </c>
      <c r="E43" s="310"/>
      <c r="F43" s="310"/>
      <c r="G43" s="311"/>
      <c r="H43" s="85"/>
      <c r="I43" s="84"/>
      <c r="J43" s="157"/>
      <c r="K43" s="235"/>
      <c r="L43" s="258"/>
      <c r="M43" s="163"/>
      <c r="N43" s="259"/>
    </row>
    <row r="44" spans="1:15" s="34" customFormat="1" ht="82.8" customHeight="1">
      <c r="A44" s="226"/>
      <c r="B44" s="161"/>
      <c r="C44" s="97" t="s">
        <v>60</v>
      </c>
      <c r="D44" s="307" t="s">
        <v>106</v>
      </c>
      <c r="E44" s="310"/>
      <c r="F44" s="310"/>
      <c r="G44" s="311"/>
      <c r="H44" s="85"/>
      <c r="I44" s="84"/>
      <c r="J44" s="157"/>
      <c r="K44" s="235"/>
      <c r="L44" s="258"/>
      <c r="M44" s="163"/>
      <c r="N44" s="259"/>
    </row>
    <row r="45" spans="1:15" ht="21.6" thickBot="1">
      <c r="A45" s="203"/>
      <c r="B45" s="54"/>
      <c r="C45" s="46"/>
      <c r="D45" s="221"/>
      <c r="E45" s="221"/>
      <c r="F45" s="221"/>
      <c r="G45" s="222"/>
      <c r="H45" s="46"/>
      <c r="I45" s="9"/>
      <c r="J45" s="11"/>
      <c r="K45" s="233"/>
      <c r="L45" s="258"/>
      <c r="M45" s="252"/>
      <c r="N45" s="259"/>
    </row>
    <row r="46" spans="1:15" s="34" customFormat="1" ht="24.75" customHeight="1" thickBot="1">
      <c r="A46" s="226"/>
      <c r="B46" s="260"/>
      <c r="C46" s="377" t="s">
        <v>61</v>
      </c>
      <c r="D46" s="378"/>
      <c r="E46" s="378"/>
      <c r="F46" s="378"/>
      <c r="G46" s="379"/>
      <c r="H46" s="166"/>
      <c r="I46" s="167" t="s">
        <v>62</v>
      </c>
      <c r="J46" s="168">
        <f>SUM(J26:J45)</f>
        <v>0</v>
      </c>
      <c r="K46" s="235"/>
      <c r="L46" s="122"/>
      <c r="M46" s="122"/>
      <c r="N46" s="61"/>
    </row>
    <row r="47" spans="1:15" ht="23.4">
      <c r="A47" s="203"/>
      <c r="B47" s="203"/>
      <c r="C47" s="226" t="s">
        <v>63</v>
      </c>
      <c r="D47" s="203"/>
      <c r="E47" s="203"/>
      <c r="F47" s="203"/>
      <c r="G47" s="397" t="s">
        <v>64</v>
      </c>
      <c r="H47" s="203"/>
      <c r="I47" s="203"/>
      <c r="J47" s="203"/>
    </row>
    <row r="48" spans="1:15">
      <c r="A48" s="203"/>
      <c r="B48" s="203"/>
      <c r="C48" s="203"/>
      <c r="D48" s="203"/>
      <c r="E48" s="203"/>
      <c r="F48" s="203"/>
      <c r="G48" s="203"/>
      <c r="H48" s="203"/>
      <c r="I48" s="203"/>
      <c r="J48" s="203"/>
    </row>
    <row r="49" spans="1:11">
      <c r="A49" s="203"/>
      <c r="B49" s="203"/>
      <c r="C49" s="203"/>
      <c r="D49" s="203"/>
      <c r="E49" s="203"/>
      <c r="F49" s="203"/>
      <c r="G49" s="203"/>
      <c r="H49" s="203"/>
      <c r="I49" s="234"/>
      <c r="J49" s="203"/>
    </row>
    <row r="50" spans="1:11" s="34" customFormat="1" ht="21">
      <c r="A50" s="61"/>
      <c r="B50" s="93" t="s">
        <v>65</v>
      </c>
      <c r="C50" s="126"/>
      <c r="D50" s="126"/>
      <c r="E50" s="126"/>
      <c r="F50" s="126"/>
      <c r="G50" s="126"/>
      <c r="H50" s="126"/>
      <c r="I50" s="126"/>
      <c r="J50" s="127"/>
      <c r="K50" s="226"/>
    </row>
    <row r="51" spans="1:11" s="34" customFormat="1" ht="21">
      <c r="A51" s="226"/>
      <c r="B51" s="226" t="s">
        <v>66</v>
      </c>
      <c r="C51" s="226"/>
      <c r="D51" s="226"/>
      <c r="E51" s="226"/>
      <c r="F51" s="226"/>
      <c r="G51" s="226"/>
      <c r="H51" s="226"/>
      <c r="I51" s="226"/>
      <c r="J51" s="235"/>
      <c r="K51" s="226"/>
    </row>
    <row r="52" spans="1:11" s="34" customFormat="1" ht="21">
      <c r="A52" s="226"/>
      <c r="B52" s="226"/>
      <c r="C52" s="226"/>
      <c r="D52" s="226"/>
      <c r="E52" s="226"/>
      <c r="F52" s="226"/>
      <c r="G52" s="226"/>
      <c r="H52" s="226"/>
      <c r="I52" s="226"/>
      <c r="J52" s="235"/>
      <c r="K52" s="226"/>
    </row>
    <row r="53" spans="1:11" s="63" customFormat="1">
      <c r="A53" s="236"/>
      <c r="B53" s="237"/>
      <c r="C53" s="238"/>
      <c r="D53" s="238"/>
      <c r="E53" s="236"/>
      <c r="F53" s="236"/>
      <c r="G53" s="236"/>
      <c r="H53" s="236"/>
      <c r="I53" s="236"/>
      <c r="J53" s="236"/>
      <c r="K53" s="236"/>
    </row>
    <row r="54" spans="1:11" s="179" customFormat="1" ht="21">
      <c r="A54" s="239"/>
      <c r="B54" s="240" t="s">
        <v>67</v>
      </c>
      <c r="C54" s="241"/>
      <c r="D54" s="241"/>
      <c r="E54" s="239"/>
      <c r="F54" s="239"/>
      <c r="G54" s="239"/>
      <c r="H54" s="239"/>
      <c r="I54" s="239"/>
      <c r="J54" s="239"/>
      <c r="K54" s="239"/>
    </row>
    <row r="55" spans="1:11" s="179" customFormat="1" ht="21">
      <c r="A55" s="239"/>
      <c r="B55" s="242" t="s">
        <v>18</v>
      </c>
      <c r="C55" s="241"/>
      <c r="D55" s="241"/>
      <c r="E55" s="239"/>
      <c r="F55" s="239"/>
      <c r="G55" s="239"/>
      <c r="H55" s="239"/>
      <c r="I55" s="239"/>
      <c r="J55" s="239"/>
      <c r="K55" s="239"/>
    </row>
    <row r="56" spans="1:11" s="149" customFormat="1" ht="18">
      <c r="A56" s="243"/>
      <c r="B56" s="244"/>
      <c r="C56" s="245"/>
      <c r="D56" s="245"/>
      <c r="E56" s="243"/>
      <c r="F56" s="243"/>
      <c r="G56" s="243"/>
      <c r="H56" s="243"/>
      <c r="I56" s="243"/>
      <c r="J56" s="243"/>
      <c r="K56" s="243"/>
    </row>
    <row r="57" spans="1:11" s="149" customFormat="1" ht="18">
      <c r="A57" s="243"/>
      <c r="B57" s="244"/>
      <c r="C57" s="245"/>
      <c r="D57" s="245"/>
      <c r="E57" s="243"/>
      <c r="F57" s="243"/>
      <c r="G57" s="243"/>
      <c r="H57" s="243"/>
      <c r="I57" s="243"/>
      <c r="J57" s="243"/>
      <c r="K57" s="243"/>
    </row>
    <row r="58" spans="1:11" s="149" customFormat="1" ht="18">
      <c r="A58" s="243"/>
      <c r="B58" s="244"/>
      <c r="C58" s="245"/>
      <c r="D58" s="245"/>
      <c r="E58" s="243"/>
      <c r="F58" s="243"/>
      <c r="G58" s="243"/>
      <c r="H58" s="243"/>
      <c r="I58" s="243"/>
      <c r="J58" s="243"/>
      <c r="K58" s="243"/>
    </row>
    <row r="59" spans="1:11" s="149" customFormat="1" ht="18">
      <c r="A59" s="243"/>
      <c r="B59" s="244"/>
      <c r="C59" s="245"/>
      <c r="D59" s="245"/>
      <c r="E59" s="243"/>
      <c r="F59" s="243"/>
      <c r="G59" s="243"/>
      <c r="H59" s="243"/>
      <c r="I59" s="243"/>
      <c r="J59" s="243"/>
      <c r="K59" s="243"/>
    </row>
    <row r="60" spans="1:11" s="179" customFormat="1" ht="21">
      <c r="A60" s="239"/>
      <c r="B60" s="380" t="s">
        <v>19</v>
      </c>
      <c r="C60" s="381"/>
      <c r="D60" s="381"/>
      <c r="E60" s="381"/>
      <c r="F60" s="381"/>
      <c r="G60" s="381"/>
      <c r="H60" s="239"/>
      <c r="I60" s="239"/>
      <c r="J60" s="239"/>
      <c r="K60" s="239"/>
    </row>
    <row r="61" spans="1:11" s="179" customFormat="1" ht="21">
      <c r="A61" s="239"/>
      <c r="B61" s="246" t="s">
        <v>20</v>
      </c>
      <c r="C61" s="246"/>
      <c r="D61" s="247"/>
      <c r="E61" s="246"/>
      <c r="F61" s="246"/>
      <c r="G61" s="248" t="s">
        <v>21</v>
      </c>
      <c r="H61" s="239"/>
      <c r="I61" s="239"/>
      <c r="J61" s="239"/>
      <c r="K61" s="239"/>
    </row>
    <row r="62" spans="1:11">
      <c r="A62" s="14"/>
      <c r="B62" s="203"/>
      <c r="C62" s="203"/>
      <c r="D62" s="203"/>
      <c r="E62" s="203"/>
      <c r="F62" s="203"/>
      <c r="G62" s="203"/>
      <c r="H62" s="203"/>
      <c r="I62" s="203"/>
      <c r="J62" s="233"/>
    </row>
  </sheetData>
  <mergeCells count="15">
    <mergeCell ref="C29:G30"/>
    <mergeCell ref="C39:G39"/>
    <mergeCell ref="C46:G46"/>
    <mergeCell ref="B60:G60"/>
    <mergeCell ref="B33:J33"/>
    <mergeCell ref="D35:J35"/>
    <mergeCell ref="D44:G44"/>
    <mergeCell ref="D43:G43"/>
    <mergeCell ref="G6:J6"/>
    <mergeCell ref="C22:G22"/>
    <mergeCell ref="H22:I22"/>
    <mergeCell ref="L22:N22"/>
    <mergeCell ref="L23:L25"/>
    <mergeCell ref="N23:N25"/>
    <mergeCell ref="C24:J24"/>
  </mergeCells>
  <conditionalFormatting sqref="F5:F6">
    <cfRule type="cellIs" dxfId="0" priority="1" operator="equal">
      <formula>0</formula>
    </cfRule>
  </conditionalFormatting>
  <dataValidations disablePrompts="1" count="1">
    <dataValidation type="whole" allowBlank="1" showInputMessage="1" showErrorMessage="1" sqref="H13 H16:H18" xr:uid="{050511EC-EE42-4A66-AF58-8A63926870EF}">
      <formula1>1</formula1>
      <formula2>2</formula2>
    </dataValidation>
  </dataValidations>
  <hyperlinks>
    <hyperlink ref="G47" r:id="rId1" xr:uid="{EBF8D4AA-998F-4820-9007-CA6522C40955}"/>
  </hyperlinks>
  <pageMargins left="0.7" right="0.7" top="0.75" bottom="0.75" header="0.3" footer="0.3"/>
  <pageSetup paperSize="9" orientation="portrait" verticalDpi="0"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A1B7B-2D12-4360-AA1C-C8CAA3848BCE}">
  <sheetPr codeName="Sheet7">
    <tabColor rgb="FF0070C0"/>
    <pageSetUpPr fitToPage="1"/>
  </sheetPr>
  <dimension ref="A1:J43"/>
  <sheetViews>
    <sheetView showGridLines="0" topLeftCell="A4" zoomScale="55" zoomScaleNormal="55" workbookViewId="0">
      <selection activeCell="B37" sqref="B37"/>
    </sheetView>
  </sheetViews>
  <sheetFormatPr defaultColWidth="9.109375" defaultRowHeight="14.4"/>
  <cols>
    <col min="1" max="1" width="3" style="17" customWidth="1"/>
    <col min="2" max="2" width="5.88671875" style="17" customWidth="1"/>
    <col min="3" max="3" width="4.5546875" style="17" customWidth="1"/>
    <col min="4" max="4" width="49.5546875" style="17" customWidth="1"/>
    <col min="5" max="5" width="61.44140625" style="17" customWidth="1"/>
    <col min="6" max="6" width="8.88671875" style="17" customWidth="1"/>
    <col min="7" max="7" width="13.109375" style="17" customWidth="1"/>
    <col min="8" max="8" width="13.88671875" style="17" customWidth="1"/>
    <col min="9" max="9" width="5.109375" style="7" customWidth="1"/>
    <col min="10" max="10" width="23.88671875" style="17" customWidth="1"/>
    <col min="11" max="16384" width="9.109375" style="17"/>
  </cols>
  <sheetData>
    <row r="1" spans="1:10" customFormat="1">
      <c r="C1" s="65"/>
      <c r="D1" s="65"/>
    </row>
    <row r="2" spans="1:10" s="68" customFormat="1" ht="23.4">
      <c r="A2" s="18"/>
      <c r="B2" s="19" t="s">
        <v>0</v>
      </c>
      <c r="C2" s="66"/>
      <c r="D2" s="66"/>
      <c r="E2" s="67"/>
      <c r="F2" s="393" t="str">
        <f>'CCF Special Grants Front Page'!E2</f>
        <v>Version: June 2026</v>
      </c>
      <c r="G2" s="393"/>
      <c r="H2" s="394"/>
      <c r="I2" s="101"/>
    </row>
    <row r="3" spans="1:10" s="68" customFormat="1" ht="23.4">
      <c r="A3" s="18"/>
      <c r="B3" s="23" t="s">
        <v>2</v>
      </c>
      <c r="C3" s="69"/>
      <c r="D3" s="69"/>
      <c r="E3" s="70"/>
      <c r="F3" s="131"/>
      <c r="G3" s="131"/>
      <c r="H3" s="132"/>
      <c r="I3" s="101"/>
    </row>
    <row r="4" spans="1:10">
      <c r="A4" s="27"/>
      <c r="B4" s="28"/>
      <c r="C4" s="24"/>
      <c r="D4" s="24"/>
      <c r="E4" s="25"/>
      <c r="F4" s="131"/>
      <c r="G4" s="131"/>
      <c r="H4" s="132"/>
      <c r="I4" s="14"/>
    </row>
    <row r="5" spans="1:10" s="68" customFormat="1" ht="23.4">
      <c r="A5" s="74"/>
      <c r="B5" s="129" t="s">
        <v>68</v>
      </c>
      <c r="C5" s="69"/>
      <c r="D5" s="69"/>
      <c r="E5" s="130" t="str">
        <f>'CCF Special Grants Front Page'!H5</f>
        <v xml:space="preserve"> </v>
      </c>
      <c r="F5" s="131"/>
      <c r="G5" s="131"/>
      <c r="H5" s="132"/>
      <c r="I5" s="101"/>
    </row>
    <row r="6" spans="1:10" s="68" customFormat="1" ht="48.75" customHeight="1">
      <c r="A6" s="74"/>
      <c r="B6" s="129" t="s">
        <v>4</v>
      </c>
      <c r="C6" s="69"/>
      <c r="D6" s="69"/>
      <c r="E6" s="282">
        <f>'CCF Special Grants Front Page'!H6</f>
        <v>0</v>
      </c>
      <c r="F6" s="282"/>
      <c r="G6" s="282"/>
      <c r="H6" s="283"/>
      <c r="I6" s="101"/>
    </row>
    <row r="7" spans="1:10">
      <c r="A7" s="75"/>
      <c r="B7" s="76"/>
      <c r="C7" s="77"/>
      <c r="D7" s="77"/>
      <c r="E7" s="79"/>
      <c r="F7" s="133"/>
      <c r="G7" s="133"/>
      <c r="H7" s="13"/>
      <c r="I7" s="14"/>
    </row>
    <row r="8" spans="1:10" ht="15" thickBot="1">
      <c r="A8" s="14"/>
      <c r="B8" s="14"/>
      <c r="C8" s="14"/>
      <c r="D8" s="14"/>
      <c r="E8" s="14"/>
      <c r="F8" s="14"/>
      <c r="G8" s="14"/>
      <c r="H8" s="14"/>
      <c r="I8" s="14"/>
    </row>
    <row r="9" spans="1:10" ht="12" customHeight="1">
      <c r="A9" s="48"/>
      <c r="B9" s="284" t="s">
        <v>45</v>
      </c>
      <c r="C9" s="286" t="s">
        <v>69</v>
      </c>
      <c r="D9" s="287"/>
      <c r="E9" s="288"/>
      <c r="F9" s="298" t="s">
        <v>70</v>
      </c>
      <c r="G9" s="395"/>
      <c r="H9" s="299"/>
      <c r="I9" s="14"/>
    </row>
    <row r="10" spans="1:10" ht="34.5" customHeight="1" thickBot="1">
      <c r="A10" s="48"/>
      <c r="B10" s="285"/>
      <c r="C10" s="289"/>
      <c r="D10" s="290"/>
      <c r="E10" s="291"/>
      <c r="F10" s="300"/>
      <c r="G10" s="396"/>
      <c r="H10" s="301"/>
      <c r="I10" s="14"/>
    </row>
    <row r="11" spans="1:10" s="22" customFormat="1" ht="42.75" customHeight="1">
      <c r="A11" s="41"/>
      <c r="B11" s="190"/>
      <c r="C11" s="304" t="s">
        <v>71</v>
      </c>
      <c r="D11" s="387"/>
      <c r="E11" s="387"/>
      <c r="F11" s="208"/>
      <c r="G11" s="209"/>
      <c r="H11" s="210"/>
      <c r="I11" s="41"/>
    </row>
    <row r="12" spans="1:10" s="22" customFormat="1" ht="21">
      <c r="A12" s="41"/>
      <c r="B12" s="190"/>
      <c r="C12" s="388"/>
      <c r="D12" s="389"/>
      <c r="E12" s="389"/>
      <c r="F12" s="42"/>
      <c r="G12" s="43"/>
      <c r="H12" s="191"/>
      <c r="I12" s="41"/>
    </row>
    <row r="13" spans="1:10" s="114" customFormat="1" ht="21">
      <c r="A13" s="110"/>
      <c r="B13" s="111"/>
      <c r="C13" s="112" t="s">
        <v>72</v>
      </c>
      <c r="D13" s="195"/>
      <c r="E13" s="195"/>
      <c r="F13" s="85"/>
      <c r="G13" s="390">
        <v>0</v>
      </c>
      <c r="H13" s="391"/>
      <c r="I13" s="110"/>
      <c r="J13" s="113"/>
    </row>
    <row r="14" spans="1:10" s="34" customFormat="1" ht="21">
      <c r="A14" s="61"/>
      <c r="B14" s="96"/>
      <c r="C14" s="97" t="s">
        <v>48</v>
      </c>
      <c r="D14" s="121" t="s">
        <v>73</v>
      </c>
      <c r="E14" s="87"/>
      <c r="F14" s="85"/>
      <c r="G14" s="87"/>
      <c r="H14" s="119"/>
      <c r="I14" s="61"/>
      <c r="J14" s="88"/>
    </row>
    <row r="15" spans="1:10" ht="15" thickBot="1">
      <c r="A15" s="14"/>
      <c r="B15" s="99"/>
      <c r="C15" s="205"/>
      <c r="D15" s="206"/>
      <c r="E15" s="206"/>
      <c r="F15" s="205"/>
      <c r="G15" s="206"/>
      <c r="H15" s="207"/>
      <c r="I15" s="14"/>
    </row>
    <row r="16" spans="1:10" ht="15" thickBot="1">
      <c r="A16" s="14"/>
      <c r="B16" s="14"/>
      <c r="C16" s="14"/>
      <c r="D16" s="14"/>
      <c r="E16" s="14"/>
      <c r="F16" s="14"/>
      <c r="G16" s="14"/>
      <c r="H16" s="14"/>
      <c r="I16" s="1"/>
    </row>
    <row r="17" spans="1:9" s="116" customFormat="1" ht="23.4" customHeight="1" thickBot="1">
      <c r="A17" s="115"/>
      <c r="B17" s="292" t="s">
        <v>74</v>
      </c>
      <c r="C17" s="293"/>
      <c r="D17" s="293"/>
      <c r="E17" s="293"/>
      <c r="F17" s="293"/>
      <c r="G17" s="293"/>
      <c r="H17" s="294"/>
      <c r="I17" s="104"/>
    </row>
    <row r="18" spans="1:9" s="135" customFormat="1" ht="21">
      <c r="A18" s="134"/>
      <c r="B18" s="89" t="s">
        <v>45</v>
      </c>
      <c r="C18" s="315" t="s">
        <v>75</v>
      </c>
      <c r="D18" s="316"/>
      <c r="E18" s="316"/>
      <c r="F18" s="316"/>
      <c r="G18" s="316"/>
      <c r="H18" s="317"/>
      <c r="I18" s="134"/>
    </row>
    <row r="19" spans="1:9" s="135" customFormat="1" ht="46.5" customHeight="1">
      <c r="A19" s="134"/>
      <c r="B19" s="89" t="s">
        <v>51</v>
      </c>
      <c r="C19" s="315" t="s">
        <v>76</v>
      </c>
      <c r="D19" s="316"/>
      <c r="E19" s="316"/>
      <c r="F19" s="316"/>
      <c r="G19" s="316"/>
      <c r="H19" s="317"/>
      <c r="I19" s="134"/>
    </row>
    <row r="20" spans="1:9" s="135" customFormat="1" ht="21.6" thickBot="1">
      <c r="A20" s="134"/>
      <c r="B20" s="90" t="s">
        <v>77</v>
      </c>
      <c r="C20" s="318" t="s">
        <v>78</v>
      </c>
      <c r="D20" s="319"/>
      <c r="E20" s="319"/>
      <c r="F20" s="319"/>
      <c r="G20" s="319"/>
      <c r="H20" s="320"/>
      <c r="I20" s="134"/>
    </row>
    <row r="21" spans="1:9">
      <c r="A21" s="14"/>
      <c r="B21" s="14"/>
      <c r="C21" s="14"/>
      <c r="D21" s="14"/>
      <c r="E21" s="14"/>
      <c r="F21" s="14"/>
      <c r="G21" s="14"/>
      <c r="H21" s="14"/>
      <c r="I21" s="1"/>
    </row>
    <row r="22" spans="1:9">
      <c r="A22" s="14"/>
      <c r="B22" s="14"/>
      <c r="C22" s="14"/>
      <c r="D22" s="14"/>
      <c r="E22" s="14"/>
      <c r="F22" s="14"/>
      <c r="G22" s="14"/>
      <c r="H22" s="14"/>
      <c r="I22" s="6"/>
    </row>
    <row r="23" spans="1:9" s="34" customFormat="1" ht="21">
      <c r="A23" s="61"/>
      <c r="B23" s="321" t="s">
        <v>79</v>
      </c>
      <c r="C23" s="321"/>
      <c r="D23" s="321"/>
      <c r="E23" s="321"/>
      <c r="F23" s="321"/>
      <c r="G23" s="321"/>
      <c r="H23" s="321"/>
      <c r="I23" s="8"/>
    </row>
    <row r="24" spans="1:9">
      <c r="A24" s="14"/>
      <c r="B24" s="92"/>
      <c r="C24" s="92"/>
      <c r="D24" s="92"/>
      <c r="E24" s="92"/>
      <c r="F24" s="92"/>
      <c r="G24" s="92"/>
      <c r="H24" s="92"/>
      <c r="I24" s="14"/>
    </row>
    <row r="25" spans="1:9" s="34" customFormat="1" ht="108.9" customHeight="1">
      <c r="A25" s="61"/>
      <c r="B25" s="392" t="s">
        <v>80</v>
      </c>
      <c r="C25" s="392"/>
      <c r="D25" s="392"/>
      <c r="E25" s="392"/>
      <c r="F25" s="392"/>
      <c r="G25" s="392"/>
      <c r="H25" s="392"/>
      <c r="I25" s="61"/>
    </row>
    <row r="26" spans="1:9" s="34" customFormat="1" ht="21">
      <c r="A26" s="61"/>
      <c r="B26" s="392" t="s">
        <v>81</v>
      </c>
      <c r="C26" s="392"/>
      <c r="D26" s="392"/>
      <c r="E26" s="392"/>
      <c r="F26" s="392"/>
      <c r="G26" s="392"/>
      <c r="H26" s="392"/>
      <c r="I26" s="61"/>
    </row>
    <row r="27" spans="1:9" s="34" customFormat="1" ht="21">
      <c r="A27" s="61"/>
      <c r="B27" s="266" t="s">
        <v>82</v>
      </c>
      <c r="C27" s="392" t="s">
        <v>83</v>
      </c>
      <c r="D27" s="392"/>
      <c r="E27" s="266"/>
      <c r="F27" s="266"/>
      <c r="G27" s="266"/>
      <c r="H27" s="266"/>
      <c r="I27" s="61"/>
    </row>
    <row r="28" spans="1:9" s="34" customFormat="1" ht="21">
      <c r="A28" s="61"/>
      <c r="B28" s="266" t="s">
        <v>84</v>
      </c>
      <c r="C28" s="392" t="s">
        <v>85</v>
      </c>
      <c r="D28" s="392"/>
      <c r="E28" s="392"/>
      <c r="F28" s="266"/>
      <c r="G28" s="266"/>
      <c r="H28" s="266"/>
      <c r="I28" s="61"/>
    </row>
    <row r="29" spans="1:9" s="34" customFormat="1" ht="21">
      <c r="A29" s="61"/>
      <c r="B29" s="266" t="s">
        <v>86</v>
      </c>
      <c r="C29" s="392" t="s">
        <v>87</v>
      </c>
      <c r="D29" s="392"/>
      <c r="E29" s="392"/>
      <c r="F29" s="266"/>
      <c r="G29" s="266"/>
      <c r="H29" s="266"/>
      <c r="I29" s="61"/>
    </row>
    <row r="30" spans="1:9" s="34" customFormat="1" ht="21">
      <c r="A30" s="61"/>
      <c r="B30" s="266" t="s">
        <v>88</v>
      </c>
      <c r="C30" s="392" t="s">
        <v>89</v>
      </c>
      <c r="D30" s="392"/>
      <c r="E30" s="392"/>
      <c r="F30" s="266"/>
      <c r="G30" s="266"/>
      <c r="H30" s="266"/>
      <c r="I30" s="61"/>
    </row>
    <row r="31" spans="1:9" s="34" customFormat="1" ht="21">
      <c r="A31" s="61"/>
      <c r="B31" s="266"/>
      <c r="C31" s="266"/>
      <c r="D31" s="266"/>
      <c r="E31" s="266"/>
      <c r="F31" s="266"/>
      <c r="G31" s="266"/>
      <c r="H31" s="266"/>
      <c r="I31" s="61"/>
    </row>
    <row r="32" spans="1:9" ht="45" customHeight="1">
      <c r="A32" s="14"/>
      <c r="B32" s="392" t="s">
        <v>90</v>
      </c>
      <c r="C32" s="392"/>
      <c r="D32" s="392"/>
      <c r="E32" s="392"/>
      <c r="F32" s="392"/>
      <c r="G32" s="392"/>
      <c r="H32" s="392"/>
      <c r="I32" s="14"/>
    </row>
    <row r="33" spans="1:9">
      <c r="A33" s="14"/>
      <c r="B33" s="92"/>
      <c r="C33" s="92"/>
      <c r="D33" s="92"/>
      <c r="E33" s="92"/>
      <c r="F33" s="92"/>
      <c r="G33" s="92"/>
      <c r="H33" s="6"/>
      <c r="I33" s="14"/>
    </row>
    <row r="34" spans="1:9">
      <c r="A34" s="14"/>
      <c r="B34" s="14"/>
      <c r="C34" s="92"/>
      <c r="D34" s="92"/>
      <c r="E34" s="92"/>
      <c r="F34" s="92"/>
      <c r="G34" s="92"/>
      <c r="H34" s="6"/>
      <c r="I34" s="14"/>
    </row>
    <row r="35" spans="1:9" s="179" customFormat="1" ht="21">
      <c r="A35" s="32"/>
      <c r="B35" s="224" t="s">
        <v>67</v>
      </c>
      <c r="C35" s="180"/>
      <c r="D35" s="180"/>
      <c r="E35" s="32"/>
      <c r="F35" s="32"/>
      <c r="G35" s="32"/>
      <c r="H35" s="32"/>
      <c r="I35" s="32"/>
    </row>
    <row r="36" spans="1:9" s="179" customFormat="1" ht="21">
      <c r="A36" s="32"/>
      <c r="B36" s="225" t="s">
        <v>18</v>
      </c>
      <c r="C36" s="180"/>
      <c r="D36" s="180"/>
      <c r="E36" s="32"/>
      <c r="F36" s="32"/>
      <c r="G36" s="32"/>
      <c r="H36" s="32"/>
      <c r="I36" s="32"/>
    </row>
    <row r="37" spans="1:9" s="188" customFormat="1" ht="15.6">
      <c r="A37" s="186"/>
      <c r="B37" s="189"/>
      <c r="C37" s="187"/>
      <c r="D37" s="187"/>
      <c r="E37" s="186"/>
      <c r="F37" s="186"/>
      <c r="G37" s="186"/>
      <c r="H37" s="186"/>
      <c r="I37" s="186"/>
    </row>
    <row r="38" spans="1:9" s="188" customFormat="1" ht="15.6">
      <c r="A38" s="186"/>
      <c r="B38" s="189"/>
      <c r="C38" s="187"/>
      <c r="D38" s="187"/>
      <c r="E38" s="186"/>
      <c r="F38" s="186"/>
      <c r="G38" s="186"/>
      <c r="H38" s="186"/>
      <c r="I38" s="186"/>
    </row>
    <row r="39" spans="1:9" s="188" customFormat="1" ht="15.6">
      <c r="A39" s="186"/>
      <c r="B39" s="189"/>
      <c r="C39" s="187"/>
      <c r="D39" s="187"/>
      <c r="E39" s="186"/>
      <c r="F39" s="186"/>
      <c r="G39" s="186"/>
      <c r="H39" s="186"/>
      <c r="I39" s="186"/>
    </row>
    <row r="40" spans="1:9" s="188" customFormat="1" ht="15.6">
      <c r="A40" s="186"/>
      <c r="B40" s="189"/>
      <c r="C40" s="187"/>
      <c r="D40" s="187"/>
      <c r="E40" s="186"/>
      <c r="F40" s="186"/>
      <c r="G40" s="186"/>
      <c r="H40" s="186"/>
      <c r="I40" s="186"/>
    </row>
    <row r="41" spans="1:9" s="179" customFormat="1" ht="21">
      <c r="A41" s="32"/>
      <c r="B41" s="313" t="s">
        <v>19</v>
      </c>
      <c r="C41" s="314"/>
      <c r="D41" s="314"/>
      <c r="E41" s="314"/>
      <c r="F41" s="314"/>
      <c r="G41" s="32"/>
      <c r="H41" s="32"/>
      <c r="I41" s="32"/>
    </row>
    <row r="42" spans="1:9" s="179" customFormat="1" ht="21">
      <c r="A42" s="32"/>
      <c r="B42" s="183" t="s">
        <v>20</v>
      </c>
      <c r="C42" s="183"/>
      <c r="D42" s="184"/>
      <c r="E42" s="183"/>
      <c r="F42" s="185" t="s">
        <v>21</v>
      </c>
      <c r="G42" s="32"/>
      <c r="H42" s="32"/>
      <c r="I42" s="32"/>
    </row>
    <row r="43" spans="1:9">
      <c r="A43" s="14"/>
      <c r="B43" s="14"/>
      <c r="C43" s="14"/>
      <c r="D43" s="14"/>
      <c r="E43" s="14"/>
      <c r="F43" s="14"/>
      <c r="G43" s="14"/>
      <c r="H43" s="14"/>
      <c r="I43" s="6"/>
    </row>
  </sheetData>
  <mergeCells count="21">
    <mergeCell ref="B41:F41"/>
    <mergeCell ref="B23:H23"/>
    <mergeCell ref="B26:H26"/>
    <mergeCell ref="B25:H25"/>
    <mergeCell ref="B32:H32"/>
    <mergeCell ref="C29:E29"/>
    <mergeCell ref="C30:E30"/>
    <mergeCell ref="F2:H2"/>
    <mergeCell ref="E6:H6"/>
    <mergeCell ref="B9:B10"/>
    <mergeCell ref="C9:E10"/>
    <mergeCell ref="F9:H10"/>
    <mergeCell ref="C11:E11"/>
    <mergeCell ref="C12:E12"/>
    <mergeCell ref="G13:H13"/>
    <mergeCell ref="C27:D27"/>
    <mergeCell ref="C28:E28"/>
    <mergeCell ref="C19:H19"/>
    <mergeCell ref="C20:H20"/>
    <mergeCell ref="B17:H17"/>
    <mergeCell ref="C18:H18"/>
  </mergeCells>
  <pageMargins left="0.70866141732283472" right="0.70866141732283472" top="0.74803149606299213" bottom="0.55118110236220474" header="0.31496062992125984" footer="0.31496062992125984"/>
  <pageSetup paperSize="9" scale="55" orientation="portrait" r:id="rId1"/>
  <headerFooter>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70C0"/>
    <pageSetUpPr fitToPage="1"/>
  </sheetPr>
  <dimension ref="A1:I48"/>
  <sheetViews>
    <sheetView showGridLines="0" topLeftCell="A10" zoomScale="60" zoomScaleNormal="60" workbookViewId="0">
      <selection activeCell="E38" sqref="E38"/>
    </sheetView>
  </sheetViews>
  <sheetFormatPr defaultColWidth="9.109375" defaultRowHeight="14.4"/>
  <cols>
    <col min="1" max="1" width="3" style="17" customWidth="1"/>
    <col min="2" max="2" width="5.88671875" style="17" customWidth="1"/>
    <col min="3" max="3" width="3.88671875" style="17" customWidth="1"/>
    <col min="4" max="4" width="24.109375" style="17" customWidth="1"/>
    <col min="5" max="5" width="93.109375" style="17" customWidth="1"/>
    <col min="6" max="6" width="13.109375" style="17" customWidth="1"/>
    <col min="7" max="7" width="18.88671875" style="17" customWidth="1"/>
    <col min="8" max="8" width="4.109375" style="7" customWidth="1"/>
    <col min="9" max="9" width="26.88671875" style="17" customWidth="1"/>
    <col min="10" max="16384" width="9.109375" style="17"/>
  </cols>
  <sheetData>
    <row r="1" spans="1:9" customFormat="1">
      <c r="C1" s="65"/>
      <c r="D1" s="65"/>
    </row>
    <row r="2" spans="1:9" s="68" customFormat="1" ht="23.4">
      <c r="A2" s="18"/>
      <c r="B2" s="19" t="s">
        <v>0</v>
      </c>
      <c r="C2" s="66"/>
      <c r="D2" s="66"/>
      <c r="E2" s="67"/>
      <c r="F2" s="67"/>
      <c r="G2" s="267" t="str">
        <f>'CCF Special Grants Front Page'!E2</f>
        <v>Version: June 2026</v>
      </c>
      <c r="H2" s="64"/>
    </row>
    <row r="3" spans="1:9" s="68" customFormat="1" ht="23.4">
      <c r="A3" s="18"/>
      <c r="B3" s="23" t="s">
        <v>2</v>
      </c>
      <c r="C3" s="69"/>
      <c r="D3" s="69"/>
      <c r="E3" s="70"/>
      <c r="F3" s="70"/>
      <c r="G3" s="71"/>
      <c r="H3" s="72"/>
    </row>
    <row r="4" spans="1:9" s="68" customFormat="1" ht="23.4">
      <c r="A4" s="18"/>
      <c r="B4" s="73"/>
      <c r="C4" s="69"/>
      <c r="D4" s="69"/>
      <c r="E4" s="70"/>
      <c r="F4" s="70"/>
      <c r="G4" s="71"/>
      <c r="H4" s="72"/>
    </row>
    <row r="5" spans="1:9" s="68" customFormat="1" ht="23.4">
      <c r="A5" s="74"/>
      <c r="B5" s="129" t="s">
        <v>68</v>
      </c>
      <c r="C5" s="69"/>
      <c r="D5" s="69"/>
      <c r="E5" s="130" t="str">
        <f>'CCF Special Grants Front Page'!H5</f>
        <v xml:space="preserve"> </v>
      </c>
      <c r="F5" s="70"/>
      <c r="G5" s="71"/>
      <c r="H5" s="72"/>
    </row>
    <row r="6" spans="1:9" s="68" customFormat="1" ht="48" customHeight="1">
      <c r="A6" s="74"/>
      <c r="B6" s="129" t="s">
        <v>4</v>
      </c>
      <c r="C6" s="69"/>
      <c r="D6" s="69"/>
      <c r="E6" s="282">
        <f>'CCF Special Grants Front Page'!H6</f>
        <v>0</v>
      </c>
      <c r="F6" s="282"/>
      <c r="G6" s="283"/>
      <c r="H6" s="72"/>
    </row>
    <row r="7" spans="1:9">
      <c r="A7" s="75"/>
      <c r="B7" s="76"/>
      <c r="C7" s="77"/>
      <c r="D7" s="77"/>
      <c r="E7" s="78"/>
      <c r="F7" s="79"/>
      <c r="G7" s="80"/>
      <c r="H7"/>
    </row>
    <row r="8" spans="1:9" ht="15" thickBot="1">
      <c r="A8" s="14"/>
      <c r="B8" s="14"/>
      <c r="C8" s="14"/>
      <c r="D8" s="14"/>
      <c r="E8" s="14"/>
      <c r="F8" s="14"/>
      <c r="G8" s="14"/>
      <c r="H8" s="14"/>
    </row>
    <row r="9" spans="1:9">
      <c r="A9" s="48"/>
      <c r="B9" s="284" t="s">
        <v>91</v>
      </c>
      <c r="C9" s="286" t="s">
        <v>25</v>
      </c>
      <c r="D9" s="287"/>
      <c r="E9" s="288"/>
      <c r="F9" s="298" t="s">
        <v>70</v>
      </c>
      <c r="G9" s="299"/>
      <c r="H9" s="14"/>
    </row>
    <row r="10" spans="1:9" ht="57.75" customHeight="1" thickBot="1">
      <c r="A10" s="48"/>
      <c r="B10" s="285"/>
      <c r="C10" s="289"/>
      <c r="D10" s="290"/>
      <c r="E10" s="291"/>
      <c r="F10" s="300"/>
      <c r="G10" s="301"/>
      <c r="H10" s="14"/>
    </row>
    <row r="11" spans="1:9" s="34" customFormat="1" ht="48" customHeight="1">
      <c r="A11" s="61"/>
      <c r="B11" s="120"/>
      <c r="C11" s="304" t="s">
        <v>92</v>
      </c>
      <c r="D11" s="305"/>
      <c r="E11" s="306"/>
      <c r="F11" s="85"/>
      <c r="G11" s="119"/>
      <c r="H11" s="61"/>
    </row>
    <row r="12" spans="1:9">
      <c r="A12" s="14"/>
      <c r="B12" s="81"/>
      <c r="C12" s="83"/>
      <c r="D12" s="83"/>
      <c r="E12" s="58"/>
      <c r="F12" s="44"/>
      <c r="G12" s="274"/>
      <c r="H12" s="14"/>
    </row>
    <row r="13" spans="1:9" s="34" customFormat="1" ht="21">
      <c r="A13" s="61"/>
      <c r="B13" s="86"/>
      <c r="C13" s="98" t="s">
        <v>93</v>
      </c>
      <c r="D13" s="98"/>
      <c r="E13" s="84"/>
      <c r="F13" s="302">
        <v>0</v>
      </c>
      <c r="G13" s="303"/>
      <c r="H13" s="61"/>
      <c r="I13" s="17"/>
    </row>
    <row r="14" spans="1:9" s="34" customFormat="1" ht="21">
      <c r="A14" s="61"/>
      <c r="B14" s="86"/>
      <c r="C14" s="97" t="s">
        <v>48</v>
      </c>
      <c r="D14" s="121" t="s">
        <v>73</v>
      </c>
      <c r="E14" s="87"/>
      <c r="F14" s="118"/>
      <c r="G14" s="128"/>
      <c r="H14" s="61"/>
      <c r="I14" s="88"/>
    </row>
    <row r="15" spans="1:9" s="34" customFormat="1" ht="21">
      <c r="A15" s="61"/>
      <c r="B15" s="86"/>
      <c r="C15" s="97" t="s">
        <v>53</v>
      </c>
      <c r="D15" s="87" t="s">
        <v>94</v>
      </c>
      <c r="E15" s="87"/>
      <c r="F15" s="85"/>
      <c r="G15" s="95"/>
      <c r="H15" s="61"/>
      <c r="I15" s="88"/>
    </row>
    <row r="16" spans="1:9" s="34" customFormat="1" ht="21">
      <c r="A16" s="61"/>
      <c r="B16" s="86"/>
      <c r="C16" s="97"/>
      <c r="D16" s="98" t="s">
        <v>95</v>
      </c>
      <c r="E16" s="98"/>
      <c r="F16" s="85"/>
      <c r="G16" s="95"/>
      <c r="H16" s="61"/>
      <c r="I16" s="88"/>
    </row>
    <row r="17" spans="1:9" s="34" customFormat="1" ht="21">
      <c r="A17" s="61"/>
      <c r="B17" s="86"/>
      <c r="C17" s="98" t="s">
        <v>58</v>
      </c>
      <c r="D17" s="98" t="s">
        <v>59</v>
      </c>
      <c r="E17" s="84"/>
      <c r="F17" s="85"/>
      <c r="G17" s="95"/>
      <c r="H17" s="61"/>
      <c r="I17" s="88"/>
    </row>
    <row r="18" spans="1:9" s="34" customFormat="1" ht="91.95" customHeight="1">
      <c r="A18" s="61"/>
      <c r="B18" s="86"/>
      <c r="C18" s="98" t="s">
        <v>60</v>
      </c>
      <c r="D18" s="307" t="s">
        <v>96</v>
      </c>
      <c r="E18" s="308"/>
      <c r="F18" s="85"/>
      <c r="G18" s="95"/>
      <c r="H18" s="61"/>
      <c r="I18" s="88"/>
    </row>
    <row r="19" spans="1:9" s="34" customFormat="1" ht="9" customHeight="1">
      <c r="A19" s="61"/>
      <c r="B19" s="86"/>
      <c r="C19" s="98"/>
      <c r="D19" s="280"/>
      <c r="E19" s="281"/>
      <c r="F19" s="85"/>
      <c r="G19" s="95"/>
      <c r="H19" s="61"/>
      <c r="I19" s="88"/>
    </row>
    <row r="20" spans="1:9" s="34" customFormat="1" ht="55.95" customHeight="1">
      <c r="A20" s="61"/>
      <c r="B20" s="86"/>
      <c r="C20" s="309" t="s">
        <v>97</v>
      </c>
      <c r="D20" s="310"/>
      <c r="E20" s="311"/>
      <c r="F20" s="85"/>
      <c r="G20" s="95"/>
      <c r="H20" s="61"/>
      <c r="I20" s="88"/>
    </row>
    <row r="21" spans="1:9" ht="21.6" thickBot="1">
      <c r="A21" s="14"/>
      <c r="B21" s="275"/>
      <c r="C21" s="276"/>
      <c r="D21" s="204"/>
      <c r="E21" s="277"/>
      <c r="F21" s="276"/>
      <c r="G21" s="278"/>
      <c r="H21" s="169"/>
    </row>
    <row r="22" spans="1:9" ht="15" thickBot="1">
      <c r="A22" s="14"/>
      <c r="B22" s="14"/>
      <c r="C22" s="14"/>
      <c r="D22" s="14"/>
      <c r="E22" s="14"/>
      <c r="F22" s="14"/>
      <c r="G22" s="14"/>
      <c r="H22" s="14"/>
    </row>
    <row r="23" spans="1:9" s="114" customFormat="1" ht="25.35" customHeight="1" thickBot="1">
      <c r="A23" s="110"/>
      <c r="B23" s="292" t="s">
        <v>74</v>
      </c>
      <c r="C23" s="293"/>
      <c r="D23" s="293"/>
      <c r="E23" s="293"/>
      <c r="F23" s="293"/>
      <c r="G23" s="294"/>
      <c r="H23" s="110"/>
    </row>
    <row r="24" spans="1:9" s="34" customFormat="1" ht="21">
      <c r="A24" s="61"/>
      <c r="B24" s="216" t="s">
        <v>45</v>
      </c>
      <c r="C24" s="295" t="s">
        <v>75</v>
      </c>
      <c r="D24" s="296"/>
      <c r="E24" s="296"/>
      <c r="F24" s="296"/>
      <c r="G24" s="297"/>
      <c r="H24" s="61"/>
    </row>
    <row r="25" spans="1:9" s="34" customFormat="1" ht="71.099999999999994" customHeight="1">
      <c r="A25" s="61"/>
      <c r="B25" s="89" t="s">
        <v>51</v>
      </c>
      <c r="C25" s="315" t="s">
        <v>98</v>
      </c>
      <c r="D25" s="316"/>
      <c r="E25" s="316"/>
      <c r="F25" s="316"/>
      <c r="G25" s="317"/>
      <c r="H25" s="61"/>
    </row>
    <row r="26" spans="1:9" s="34" customFormat="1" ht="21.75" customHeight="1" thickBot="1">
      <c r="A26" s="61"/>
      <c r="B26" s="90" t="s">
        <v>77</v>
      </c>
      <c r="C26" s="318" t="s">
        <v>99</v>
      </c>
      <c r="D26" s="319"/>
      <c r="E26" s="319"/>
      <c r="F26" s="319"/>
      <c r="G26" s="320"/>
      <c r="H26" s="61"/>
    </row>
    <row r="27" spans="1:9">
      <c r="A27" s="14"/>
      <c r="B27" s="14"/>
      <c r="C27" s="14"/>
      <c r="D27" s="14"/>
      <c r="E27" s="14"/>
      <c r="F27" s="14"/>
      <c r="G27" s="14"/>
      <c r="H27" s="14"/>
    </row>
    <row r="28" spans="1:9">
      <c r="A28" s="203"/>
      <c r="B28" s="203"/>
      <c r="C28" s="203"/>
      <c r="D28" s="203"/>
      <c r="E28" s="203"/>
      <c r="F28" s="203"/>
      <c r="G28" s="203"/>
      <c r="H28" s="203"/>
    </row>
    <row r="29" spans="1:9" s="34" customFormat="1" ht="21">
      <c r="A29" s="61"/>
      <c r="B29" s="321" t="s">
        <v>79</v>
      </c>
      <c r="C29" s="321"/>
      <c r="D29" s="321"/>
      <c r="E29" s="321"/>
      <c r="F29" s="321"/>
      <c r="G29" s="321"/>
      <c r="H29" s="8"/>
    </row>
    <row r="30" spans="1:9">
      <c r="A30" s="14"/>
      <c r="B30" s="91"/>
      <c r="C30" s="91"/>
      <c r="D30" s="91"/>
      <c r="E30" s="91"/>
      <c r="F30" s="91"/>
      <c r="G30" s="91"/>
      <c r="H30" s="1"/>
    </row>
    <row r="31" spans="1:9" s="34" customFormat="1" ht="52.35" customHeight="1">
      <c r="A31" s="61"/>
      <c r="B31" s="322" t="s">
        <v>100</v>
      </c>
      <c r="C31" s="322"/>
      <c r="D31" s="322"/>
      <c r="E31" s="322"/>
      <c r="F31" s="322"/>
      <c r="G31" s="322"/>
      <c r="H31" s="8"/>
    </row>
    <row r="32" spans="1:9" s="34" customFormat="1" ht="21">
      <c r="A32" s="61"/>
      <c r="B32" s="323" t="s">
        <v>101</v>
      </c>
      <c r="C32" s="324"/>
      <c r="D32" s="324"/>
      <c r="E32" s="324"/>
      <c r="F32" s="324"/>
      <c r="G32" s="324"/>
      <c r="H32" s="8"/>
    </row>
    <row r="33" spans="1:8" s="34" customFormat="1" ht="21">
      <c r="A33" s="61"/>
      <c r="B33" s="324"/>
      <c r="C33" s="324"/>
      <c r="D33" s="324"/>
      <c r="E33" s="324"/>
      <c r="F33" s="324"/>
      <c r="G33" s="324"/>
      <c r="H33" s="8"/>
    </row>
    <row r="34" spans="1:8" s="34" customFormat="1" ht="21">
      <c r="A34" s="61"/>
      <c r="B34" s="279"/>
      <c r="C34" s="279"/>
      <c r="D34" s="279"/>
      <c r="E34" s="279"/>
      <c r="F34" s="279"/>
      <c r="G34" s="279"/>
      <c r="H34" s="8"/>
    </row>
    <row r="35" spans="1:8" s="34" customFormat="1" ht="21">
      <c r="A35" s="61"/>
      <c r="B35" s="322" t="s">
        <v>102</v>
      </c>
      <c r="C35" s="322"/>
      <c r="D35" s="322"/>
      <c r="E35" s="322"/>
      <c r="F35" s="322"/>
      <c r="G35" s="322"/>
      <c r="H35" s="8"/>
    </row>
    <row r="36" spans="1:8" s="34" customFormat="1" ht="21" customHeight="1">
      <c r="A36" s="61"/>
      <c r="B36" s="325" t="s">
        <v>103</v>
      </c>
      <c r="C36" s="326"/>
      <c r="D36" s="326"/>
      <c r="E36" s="326"/>
      <c r="F36" s="326"/>
      <c r="G36" s="326"/>
      <c r="H36" s="8"/>
    </row>
    <row r="37" spans="1:8" s="34" customFormat="1" ht="21">
      <c r="A37" s="61"/>
      <c r="B37" s="327" t="s">
        <v>104</v>
      </c>
      <c r="C37" s="327"/>
      <c r="D37" s="327"/>
      <c r="E37" s="327"/>
      <c r="F37" s="327"/>
      <c r="G37" s="327"/>
      <c r="H37" s="8"/>
    </row>
    <row r="38" spans="1:8" s="34" customFormat="1" ht="21">
      <c r="A38" s="61"/>
      <c r="B38" s="268"/>
      <c r="C38" s="269"/>
      <c r="D38" s="269"/>
      <c r="E38" s="269"/>
      <c r="F38" s="269"/>
      <c r="G38" s="269"/>
      <c r="H38" s="8"/>
    </row>
    <row r="39" spans="1:8" s="179" customFormat="1" ht="21">
      <c r="A39" s="32"/>
      <c r="B39" s="224" t="s">
        <v>105</v>
      </c>
      <c r="C39" s="180"/>
      <c r="D39" s="180"/>
      <c r="E39" s="32"/>
      <c r="F39" s="32"/>
      <c r="G39" s="32"/>
      <c r="H39" s="32"/>
    </row>
    <row r="40" spans="1:8" s="179" customFormat="1" ht="21">
      <c r="A40" s="32"/>
      <c r="B40" s="225" t="s">
        <v>18</v>
      </c>
      <c r="C40" s="180"/>
      <c r="D40" s="180"/>
      <c r="E40" s="32"/>
      <c r="F40" s="32"/>
      <c r="G40" s="32"/>
      <c r="H40" s="32"/>
    </row>
    <row r="41" spans="1:8" s="179" customFormat="1" ht="21">
      <c r="A41" s="32"/>
      <c r="B41" s="225"/>
      <c r="C41" s="180"/>
      <c r="D41" s="180"/>
      <c r="E41" s="32"/>
      <c r="F41" s="32"/>
      <c r="G41" s="32"/>
      <c r="H41" s="32"/>
    </row>
    <row r="42" spans="1:8" s="179" customFormat="1" ht="21">
      <c r="A42" s="32"/>
      <c r="B42" s="225"/>
      <c r="C42" s="180"/>
      <c r="D42" s="180"/>
      <c r="E42" s="32"/>
      <c r="F42" s="32"/>
      <c r="G42" s="32"/>
      <c r="H42" s="32"/>
    </row>
    <row r="43" spans="1:8" s="149" customFormat="1" ht="18">
      <c r="A43" s="51"/>
      <c r="B43" s="151"/>
      <c r="C43" s="150"/>
      <c r="D43" s="150"/>
      <c r="E43" s="51"/>
      <c r="F43" s="51"/>
      <c r="G43" s="51"/>
      <c r="H43" s="51"/>
    </row>
    <row r="44" spans="1:8" s="179" customFormat="1" ht="21">
      <c r="A44" s="32"/>
      <c r="B44" s="312"/>
      <c r="C44" s="312"/>
      <c r="D44" s="312"/>
      <c r="E44" s="312"/>
      <c r="F44" s="312"/>
      <c r="G44" s="32"/>
      <c r="H44" s="32"/>
    </row>
    <row r="45" spans="1:8" s="179" customFormat="1" ht="21">
      <c r="A45" s="32"/>
      <c r="B45" s="313" t="s">
        <v>19</v>
      </c>
      <c r="C45" s="314"/>
      <c r="D45" s="314"/>
      <c r="E45" s="314"/>
      <c r="F45" s="314"/>
      <c r="G45" s="32"/>
      <c r="H45" s="32"/>
    </row>
    <row r="46" spans="1:8" s="179" customFormat="1" ht="21">
      <c r="A46" s="32"/>
      <c r="B46" s="183" t="s">
        <v>20</v>
      </c>
      <c r="C46" s="183"/>
      <c r="D46" s="184"/>
      <c r="E46" s="183"/>
      <c r="F46" s="185" t="s">
        <v>21</v>
      </c>
      <c r="G46" s="32"/>
      <c r="H46" s="32"/>
    </row>
    <row r="47" spans="1:8">
      <c r="A47" s="14"/>
      <c r="B47" s="14"/>
      <c r="C47" s="14"/>
      <c r="D47" s="14"/>
      <c r="E47" s="14"/>
      <c r="F47" s="14"/>
      <c r="G47" s="14"/>
      <c r="H47" s="1"/>
    </row>
    <row r="48" spans="1:8">
      <c r="A48" s="14"/>
      <c r="B48" s="100"/>
      <c r="C48" s="92"/>
      <c r="D48" s="92"/>
      <c r="E48" s="92"/>
      <c r="F48" s="65"/>
      <c r="G48" s="62"/>
      <c r="H48" s="6"/>
    </row>
  </sheetData>
  <mergeCells count="20">
    <mergeCell ref="B44:F44"/>
    <mergeCell ref="B45:F45"/>
    <mergeCell ref="C25:G25"/>
    <mergeCell ref="C26:G26"/>
    <mergeCell ref="B29:G29"/>
    <mergeCell ref="B31:G31"/>
    <mergeCell ref="B32:G33"/>
    <mergeCell ref="B36:G36"/>
    <mergeCell ref="B35:G35"/>
    <mergeCell ref="B37:G37"/>
    <mergeCell ref="E6:G6"/>
    <mergeCell ref="B9:B10"/>
    <mergeCell ref="C9:E10"/>
    <mergeCell ref="B23:G23"/>
    <mergeCell ref="C24:G24"/>
    <mergeCell ref="F9:G10"/>
    <mergeCell ref="F13:G13"/>
    <mergeCell ref="C11:E11"/>
    <mergeCell ref="D18:E18"/>
    <mergeCell ref="C20:E20"/>
  </mergeCells>
  <hyperlinks>
    <hyperlink ref="B36" r:id="rId1" xr:uid="{E67E1658-CB36-4565-A8EB-3240F71F07A0}"/>
  </hyperlinks>
  <pageMargins left="0.70866141732283472" right="0.70866141732283472" top="0.74803149606299213" bottom="0.55118110236220474" header="0.31496062992125984" footer="0.31496062992125984"/>
  <pageSetup paperSize="9" scale="56" orientation="portrait" r:id="rId2"/>
  <headerFooter>
    <oddFooter>&amp;L&amp;A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g D A A B Q S w M E F A A C A A g A p G p c U F a V + o W o A A A A + A A A A B I A H A B D b 2 5 m a W c v U G F j a 2 F n Z S 5 4 b W w g o h g A K K A U A A A A A A A A A A A A A A A A A A A A A A A A A A A A h Y + 9 D o I w G E V f h X S n L R h + Q j 7 K 4 O A i i Q m J c W 1 q h U Y o h h b L u z n 4 S L 6 C J I q 6 O d 6 T M 5 z 7 u N 2 h m L r W u 8 r B q F 7 n K M A U e V K L / q h 0 n a P R n v w U F Q x 2 X J x 5 L b 1 Z 1 i a b z D F H j b W X j B D n H H Y r 3 A 8 1 C S k N y K H c V q K R H U c f W f 2 X f a W N 5 V p I x G D / i m E h T m I c x U m K o z Q A s m A o l f 4 q 4 V y M K Z A f C O u x t e M g m d R + t Q G y T C D v F + w J U E s D B B Q A A g A I A K R q X F A 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k a l x Q K I p H u A 4 A A A A R A A A A E w A c A E Z v c m 1 1 b G F z L 1 N l Y 3 R p b 2 4 x L m 0 g o h g A K K A U A A A A A A A A A A A A A A A A A A A A A A A A A A A A K 0 5 N L s n M z 1 M I h t C G 1 g B Q S w E C L Q A U A A I A C A C k a l x Q V p X 6 h a g A A A D 4 A A A A E g A A A A A A A A A A A A A A A A A A A A A A Q 2 9 u Z m l n L 1 B h Y 2 t h Z 2 U u e G 1 s U E s B A i 0 A F A A C A A g A p G p c U A / K 6 a u k A A A A 6 Q A A A B M A A A A A A A A A A A A A A A A A 9 A A A A F t D b 2 5 0 Z W 5 0 X 1 R 5 c G V z X S 5 4 b W x Q S w E C L Q A U A A I A C A C k a l x Q K I p H u A 4 A A A A R A A A A E w A A A A A A A A A A A A A A A A D l A Q A A R m 9 y b X V s Y X M v U 2 V j d G l v b j E u b V B L B Q Y A A A A A A w A D A M I A A A B A 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N A U 7 Y d Q f o 0 e Y 8 h Q d C L 9 8 w w A A A A A C A A A A A A A D Z g A A w A A A A B A A A A D C F L g b r M S W j 9 8 o m d E 9 T o F L A A A A A A S A A A C g A A A A E A A A A B E R I 0 b b f Z t e S T u l I f 9 N Y d l Q A A A A h I 4 e f h C L H 1 J u h u E d Z s p 8 K I 8 d Y Y N 3 D i e z 6 I / J v Z t q 4 Q r k r Q F p E o n q M J S t k y A S 0 5 a c j T G W x f o K l G O H e R Q o L E q v P l 0 V s j Z B d o 9 R H j i C y V / e Y W w U A A A A 8 G Z O k g C 6 w E N f E 2 n r 7 J v P E C z t C C s = < / 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4125196-8cb7-49fe-9e89-0be5ae339b61" xsi:nil="true"/>
    <lcf76f155ced4ddcb4097134ff3c332f xmlns="ff597bf6-461d-4a2b-81e8-828f1912d3c1">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26E010A0548B94B8ACA64327F1AC3AD" ma:contentTypeVersion="19" ma:contentTypeDescription="Create a new document." ma:contentTypeScope="" ma:versionID="d11da3ecae957053f8cdfb691f257335">
  <xsd:schema xmlns:xsd="http://www.w3.org/2001/XMLSchema" xmlns:xs="http://www.w3.org/2001/XMLSchema" xmlns:p="http://schemas.microsoft.com/office/2006/metadata/properties" xmlns:ns2="ff597bf6-461d-4a2b-81e8-828f1912d3c1" xmlns:ns3="b4125196-8cb7-49fe-9e89-0be5ae339b61" targetNamespace="http://schemas.microsoft.com/office/2006/metadata/properties" ma:root="true" ma:fieldsID="9efada9e1efef9d4604bc2cd57ad9cd3" ns2:_="" ns3:_="">
    <xsd:import namespace="ff597bf6-461d-4a2b-81e8-828f1912d3c1"/>
    <xsd:import namespace="b4125196-8cb7-49fe-9e89-0be5ae339b6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597bf6-461d-4a2b-81e8-828f1912d3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1a0de19-8f38-48f0-911d-f66da3be493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4125196-8cb7-49fe-9e89-0be5ae339b6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b5a6f20-f80c-4210-990c-15ee872538b6}" ma:internalName="TaxCatchAll" ma:showField="CatchAllData" ma:web="b4125196-8cb7-49fe-9e89-0be5ae339b6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045547-FFDA-42B9-9789-96C28ECBE5C7}">
  <ds:schemaRefs>
    <ds:schemaRef ds:uri="http://schemas.microsoft.com/DataMashup"/>
  </ds:schemaRefs>
</ds:datastoreItem>
</file>

<file path=customXml/itemProps2.xml><?xml version="1.0" encoding="utf-8"?>
<ds:datastoreItem xmlns:ds="http://schemas.openxmlformats.org/officeDocument/2006/customXml" ds:itemID="{59329EC9-1D4F-40CF-9B14-D8816B806814}">
  <ds:schemaRefs>
    <ds:schemaRef ds:uri="http://schemas.microsoft.com/sharepoint/v3/contenttype/forms"/>
  </ds:schemaRefs>
</ds:datastoreItem>
</file>

<file path=customXml/itemProps3.xml><?xml version="1.0" encoding="utf-8"?>
<ds:datastoreItem xmlns:ds="http://schemas.openxmlformats.org/officeDocument/2006/customXml" ds:itemID="{D46C5702-E1F7-48D1-8033-5C71CA41708A}">
  <ds:schemaRefs>
    <ds:schemaRef ds:uri="http://schemas.microsoft.com/office/2006/metadata/properties"/>
    <ds:schemaRef ds:uri="http://purl.org/dc/dcmitype/"/>
    <ds:schemaRef ds:uri="http://www.w3.org/XML/1998/namespace"/>
    <ds:schemaRef ds:uri="http://purl.org/dc/terms/"/>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b4125196-8cb7-49fe-9e89-0be5ae339b61"/>
    <ds:schemaRef ds:uri="ff597bf6-461d-4a2b-81e8-828f1912d3c1"/>
  </ds:schemaRefs>
</ds:datastoreItem>
</file>

<file path=customXml/itemProps4.xml><?xml version="1.0" encoding="utf-8"?>
<ds:datastoreItem xmlns:ds="http://schemas.openxmlformats.org/officeDocument/2006/customXml" ds:itemID="{DBC28F33-2D75-4B04-8BC3-75011AA8DC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597bf6-461d-4a2b-81e8-828f1912d3c1"/>
    <ds:schemaRef ds:uri="b4125196-8cb7-49fe-9e89-0be5ae339b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CCF Special Grants Front Page</vt:lpstr>
      <vt:lpstr>CCF Special Grants - Summary</vt:lpstr>
      <vt:lpstr>1) Cybersecurity</vt:lpstr>
      <vt:lpstr>2) Outsourced Internal Audit</vt:lpstr>
      <vt:lpstr>'1) Cybersecurity'!Print_Area</vt:lpstr>
      <vt:lpstr>'2) Outsourced Internal Audit'!Print_Area</vt:lpstr>
      <vt:lpstr>'CCF Special Grants Front Page'!Print_Area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 Tan</dc:creator>
  <cp:keywords/>
  <dc:description/>
  <cp:lastModifiedBy>Koh Jian Rong</cp:lastModifiedBy>
  <cp:revision/>
  <dcterms:created xsi:type="dcterms:W3CDTF">2020-02-19T08:51:01Z</dcterms:created>
  <dcterms:modified xsi:type="dcterms:W3CDTF">2026-05-29T03:27:14Z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0x010100426E010A0548B94B8ACA64327F1AC3AD</vt:lpwstr>
  </property>
  <property fmtid="{D5CDD505-2E9C-101B-9397-08002B2CF9AE}" pid="3" name="MSIP_Label_4f288355-fb4c-44cd-b9ca-40cfc2aee5f8_Enabled">
    <vt:lpwstr>true</vt:lpwstr>
  </property>
  <property fmtid="{D5CDD505-2E9C-101B-9397-08002B2CF9AE}" pid="4" name="MSIP_Label_4f288355-fb4c-44cd-b9ca-40cfc2aee5f8_SetDate">
    <vt:lpwstr>2021-09-17T06:58:52Z</vt:lpwstr>
  </property>
  <property fmtid="{D5CDD505-2E9C-101B-9397-08002B2CF9AE}" pid="5" name="MSIP_Label_4f288355-fb4c-44cd-b9ca-40cfc2aee5f8_Method">
    <vt:lpwstr>Standard</vt:lpwstr>
  </property>
  <property fmtid="{D5CDD505-2E9C-101B-9397-08002B2CF9AE}" pid="6" name="MSIP_Label_4f288355-fb4c-44cd-b9ca-40cfc2aee5f8_Name">
    <vt:lpwstr>Non Sensitive_1</vt:lpwstr>
  </property>
  <property fmtid="{D5CDD505-2E9C-101B-9397-08002B2CF9AE}" pid="7" name="MSIP_Label_4f288355-fb4c-44cd-b9ca-40cfc2aee5f8_SiteId">
    <vt:lpwstr>0b11c524-9a1c-4e1b-84cb-6336aefc2243</vt:lpwstr>
  </property>
  <property fmtid="{D5CDD505-2E9C-101B-9397-08002B2CF9AE}" pid="8" name="MSIP_Label_4f288355-fb4c-44cd-b9ca-40cfc2aee5f8_ActionId">
    <vt:lpwstr>b3929f9d-bb70-4fb9-90e5-22acb986283c</vt:lpwstr>
  </property>
  <property fmtid="{D5CDD505-2E9C-101B-9397-08002B2CF9AE}" pid="9" name="MSIP_Label_4f288355-fb4c-44cd-b9ca-40cfc2aee5f8_ContentBits">
    <vt:lpwstr>0</vt:lpwstr>
  </property>
  <property fmtid="{D5CDD505-2E9C-101B-9397-08002B2CF9AE}" pid="10" name="Jet Reports Function Literals">
    <vt:lpwstr>,	;	,	{	}	[@[{0}]]	1033	18441</vt:lpwstr>
  </property>
  <property fmtid="{D5CDD505-2E9C-101B-9397-08002B2CF9AE}" pid="11" name="MediaServiceImageTags">
    <vt:lpwstr/>
  </property>
</Properties>
</file>