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KohJianRong\Downloads\Final Docs - Condition Change\"/>
    </mc:Choice>
  </mc:AlternateContent>
  <xr:revisionPtr revIDLastSave="0" documentId="13_ncr:1_{2475AC57-B780-4928-841B-0EEA7F78866A}" xr6:coauthVersionLast="47" xr6:coauthVersionMax="47" xr10:uidLastSave="{00000000-0000-0000-0000-000000000000}"/>
  <bookViews>
    <workbookView xWindow="-120" yWindow="-16320" windowWidth="29040" windowHeight="16440" tabRatio="924" xr2:uid="{BF46D979-9E5A-41DF-A750-6D5163F4036B}"/>
  </bookViews>
  <sheets>
    <sheet name="CCF Basic Suppt Grant FrontPg" sheetId="1" r:id="rId1"/>
    <sheet name="CCF Bsc Support Grant - Summary" sheetId="14" r:id="rId2"/>
    <sheet name="1) Accounting &amp; 2) Audit" sheetId="5" r:id="rId3"/>
    <sheet name="3) Training" sheetId="10" r:id="rId4"/>
    <sheet name="4) PDPA" sheetId="13" r:id="rId5"/>
    <sheet name="5) Cybersecurity" sheetId="12" r:id="rId6"/>
  </sheets>
  <definedNames>
    <definedName name="_xlnm.Print_Area" localSheetId="2">'1) Accounting &amp; 2) Audit'!$B$2:$G$49</definedName>
    <definedName name="_xlnm.Print_Area" localSheetId="3">'3) Training'!$B$2:$G$44</definedName>
    <definedName name="_xlnm.Print_Area" localSheetId="4">'4) PDPA'!$B$2:$G$61</definedName>
    <definedName name="_xlnm.Print_Area" localSheetId="5">'5) Cybersecurity'!$B$2:$H$38</definedName>
    <definedName name="_xlnm.Print_Area" localSheetId="0">'CCF Basic Suppt Grant FrontPg'!$C$2:$G$37</definedName>
    <definedName name="_xlnm.Print_Area" localSheetId="1">'CCF Bsc Support Grant - Summary'!$B$2:$I$56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4" l="1"/>
  <c r="H20" i="14"/>
  <c r="E5" i="14" l="1"/>
  <c r="E6" i="14"/>
  <c r="E5" i="12" l="1"/>
  <c r="E5" i="13"/>
  <c r="E5" i="10"/>
  <c r="E6" i="5"/>
  <c r="E5" i="5"/>
  <c r="E6" i="12"/>
  <c r="E6" i="13"/>
  <c r="E6" i="10"/>
  <c r="H38" i="14"/>
  <c r="I38" i="14" s="1"/>
  <c r="H32" i="14"/>
  <c r="H28" i="14"/>
  <c r="G6" i="5" l="1"/>
  <c r="F6" i="5"/>
  <c r="I28" i="14"/>
  <c r="I20" i="14"/>
  <c r="I24" i="14"/>
  <c r="I32" i="14" l="1"/>
  <c r="I41" i="14" s="1"/>
  <c r="F2" i="12" l="1"/>
  <c r="F2" i="13"/>
  <c r="G2" i="10"/>
  <c r="G2" i="5" l="1"/>
  <c r="I6" i="1"/>
  <c r="I5" i="1"/>
  <c r="J5" i="1" l="1"/>
  <c r="J9" i="1" s="1"/>
  <c r="K5" i="1"/>
  <c r="I9" i="1" l="1"/>
  <c r="C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RCS</author>
  </authors>
  <commentList>
    <comment ref="G14" authorId="0" shapeId="0" xr:uid="{AEFC7FCF-8FFF-4E1B-B15B-1C1196D46336}">
      <text>
        <r>
          <rPr>
            <sz val="12"/>
            <color indexed="81"/>
            <rFont val="Tahoma"/>
            <family val="2"/>
          </rPr>
          <t>Pls complete the  declaration in the "PDPA" worksheet. This field will then be auto-filled.</t>
        </r>
        <r>
          <rPr>
            <sz val="9"/>
            <color indexed="81"/>
            <rFont val="Tahoma"/>
            <family val="2"/>
          </rPr>
          <t xml:space="preserve">
</t>
        </r>
      </text>
    </comment>
  </commentList>
</comments>
</file>

<file path=xl/sharedStrings.xml><?xml version="1.0" encoding="utf-8"?>
<sst xmlns="http://schemas.openxmlformats.org/spreadsheetml/2006/main" count="238" uniqueCount="139">
  <si>
    <t>CCF BASIC SUPPORT GRANT</t>
  </si>
  <si>
    <t>Version: Jun 2026</t>
  </si>
  <si>
    <t>Application Form</t>
  </si>
  <si>
    <r>
      <t xml:space="preserve">Application Date :
</t>
    </r>
    <r>
      <rPr>
        <sz val="14"/>
        <rFont val="Calibri"/>
        <family val="2"/>
      </rPr>
      <t>(Type in DD/MM/YYYY format)</t>
    </r>
  </si>
  <si>
    <t>Name of Co-operative :</t>
  </si>
  <si>
    <t>On behalf of the Co-operative, I declare that:</t>
  </si>
  <si>
    <t xml:space="preserve">The Co-operative is registered with the Registry of Co-operative Societies. </t>
  </si>
  <si>
    <r>
      <t>The Co-operative is not receiving or has not received any other grants from CCF, a government agency and/or other organisation for the same expense item. [</t>
    </r>
    <r>
      <rPr>
        <u/>
        <sz val="16"/>
        <color theme="1"/>
        <rFont val="Calibri"/>
        <family val="2"/>
        <scheme val="minor"/>
      </rPr>
      <t>Exception</t>
    </r>
    <r>
      <rPr>
        <sz val="16"/>
        <color theme="1"/>
        <rFont val="Calibri"/>
        <family val="2"/>
        <scheme val="minor"/>
      </rPr>
      <t>: The Co-operative may claim for PDPA-related training under "Training expenses" category if it has reached the cap under “PDPA expenses” category.]</t>
    </r>
  </si>
  <si>
    <t>The Co-operative does not have outstanding CCF contributions or late payment penalties.</t>
  </si>
  <si>
    <t>This grant application is supported or endorsed by the Co-operative's Committee of Management.</t>
  </si>
  <si>
    <t>The expenses stated in the grant application are incurred not more than 12 months prior to the date of grant application.</t>
  </si>
  <si>
    <t xml:space="preserve">Grant must only be used for the Co-operative’s expenses. It cannot be used for its subsidiary (if any) that is registered as a company. </t>
  </si>
  <si>
    <r>
      <t xml:space="preserve">I understand that the CCF Basic Support Grant is a package of essential grants for co-operatives with negative net worth and/or did not contribute to the CCF due to operating deficit based on latest audited financial statements. 
Dormant co-operatives can only claim for statutory audit expenses and bookkeeping/accounting services under the Basic Support Grant. "Dormant" is defined as no reported revenue (audited) from core business for the past 2 consecutive financial years. In addition to statutory audit expenses and bookkeeping/accounting services, co-operatives which are </t>
    </r>
    <r>
      <rPr>
        <u/>
        <sz val="16"/>
        <color theme="1"/>
        <rFont val="Calibri"/>
        <family val="2"/>
        <scheme val="minor"/>
      </rPr>
      <t>not</t>
    </r>
    <r>
      <rPr>
        <sz val="16"/>
        <color theme="1"/>
        <rFont val="Calibri"/>
        <family val="2"/>
        <scheme val="minor"/>
      </rPr>
      <t xml:space="preserve"> dormant are eligible for co-funding of training, PDPA and cybersecurity expenses under the Basic Support Grant.</t>
    </r>
  </si>
  <si>
    <t>For grant application for training expenses, I confirm that the training expenses were incurred by officers of the Co-operative.  I confirm that the course, seminar and/or conference in this grant application is/are relevant to the Co-operative’s business and operations.</t>
  </si>
  <si>
    <t>The information provided in this application is true and correct.</t>
  </si>
  <si>
    <t>I understand that all required documents must be enclosed with the grant application.  If any of the required documents are not submitted, the grant application cannot be processed.</t>
  </si>
  <si>
    <t>I am authorised to sign the forms on behalf of the co-operative.</t>
  </si>
  <si>
    <t>I understand that the grant application is subject to the CCF Committee’s approval at its sole discretion.</t>
  </si>
  <si>
    <t xml:space="preserve">Signature of the Co-operative's Key Appointment Holder/Authorised Officer                </t>
  </si>
  <si>
    <t>(Committee of Management / Chief Executive Officer / Chief Financial Officer / Chief Operating Officer)</t>
  </si>
  <si>
    <t>(Name of Co-operative's Key Appointment Holder/Authorised Officer, Designation, Date)</t>
  </si>
  <si>
    <t>(                                                                                                                                                                                    )</t>
  </si>
  <si>
    <t>Please print and sign on every page of this application.</t>
  </si>
  <si>
    <t xml:space="preserve">CCF BASIC SUPPORT GRANT </t>
  </si>
  <si>
    <t>Application Date:</t>
  </si>
  <si>
    <t>Figures provided must be based on latest audited financial statements (AFS)</t>
  </si>
  <si>
    <r>
      <t>Enter Value</t>
    </r>
    <r>
      <rPr>
        <sz val="16"/>
        <rFont val="Calibri"/>
        <family val="2"/>
      </rPr>
      <t xml:space="preserve"> - </t>
    </r>
    <r>
      <rPr>
        <b/>
        <sz val="16"/>
        <color rgb="FFFF0000"/>
        <rFont val="Calibri"/>
        <family val="2"/>
      </rPr>
      <t>Mandatory</t>
    </r>
  </si>
  <si>
    <t>Dormant co-op</t>
  </si>
  <si>
    <t>(1 - Yes, 2 - No)</t>
  </si>
  <si>
    <t xml:space="preserve">"Dormant" is defined as no reported revenue (audited) from core business for the past 2 consecutive financial years. Dormant co-ops can only claim for bookkeeping/accounting and statutory audit expenses. </t>
  </si>
  <si>
    <t>Completed declaration in "PDPA" worksheet</t>
  </si>
  <si>
    <r>
      <t xml:space="preserve">Basic Support Grant Summary
</t>
    </r>
    <r>
      <rPr>
        <b/>
        <sz val="18"/>
        <rFont val="Calibri"/>
        <family val="2"/>
      </rPr>
      <t>(to be printed for every application)</t>
    </r>
  </si>
  <si>
    <t>Actual Expenditure* 
(Not funded by other grants)</t>
  </si>
  <si>
    <t>Amount eligible for CCF Grant consideration</t>
  </si>
  <si>
    <r>
      <t xml:space="preserve">Co-funding
Per co-op
</t>
    </r>
    <r>
      <rPr>
        <b/>
        <sz val="14"/>
        <color rgb="FFFF0000"/>
        <rFont val="Calibri"/>
        <family val="2"/>
        <scheme val="minor"/>
      </rPr>
      <t>(Cumulative / per year</t>
    </r>
    <r>
      <rPr>
        <b/>
        <vertAlign val="superscript"/>
        <sz val="14"/>
        <rFont val="Calibri"/>
        <family val="2"/>
        <scheme val="minor"/>
      </rPr>
      <t>1</t>
    </r>
    <r>
      <rPr>
        <b/>
        <sz val="14"/>
        <color rgb="FFFF0000"/>
        <rFont val="Calibri"/>
        <family val="2"/>
        <scheme val="minor"/>
      </rPr>
      <t>)</t>
    </r>
  </si>
  <si>
    <r>
      <rPr>
        <b/>
        <u/>
        <sz val="16"/>
        <color indexed="10"/>
        <rFont val="Calibri"/>
        <family val="2"/>
      </rPr>
      <t>Note:</t>
    </r>
    <r>
      <rPr>
        <b/>
        <sz val="16"/>
        <color indexed="10"/>
        <rFont val="Calibri"/>
        <family val="2"/>
      </rPr>
      <t xml:space="preserve"> Actual Expenditure for the items are to be entered in the appropriate tab.
* GST-registered co-ops </t>
    </r>
    <r>
      <rPr>
        <b/>
        <i/>
        <u/>
        <sz val="16"/>
        <color indexed="10"/>
        <rFont val="Calibri"/>
        <family val="2"/>
      </rPr>
      <t>are not allowed</t>
    </r>
    <r>
      <rPr>
        <b/>
        <sz val="16"/>
        <color indexed="10"/>
        <rFont val="Calibri"/>
        <family val="2"/>
      </rPr>
      <t xml:space="preserve"> to claim GST incurred on expenses (thus, actual expenditure should exclude GST).
    Non-GST registered co-ops can claim for GST incurred on expenses. </t>
    </r>
  </si>
  <si>
    <t>% of actual cost</t>
  </si>
  <si>
    <t>Cap</t>
  </si>
  <si>
    <t>1)</t>
  </si>
  <si>
    <t>Bookkeeping/Accounting Services</t>
  </si>
  <si>
    <t>-</t>
  </si>
  <si>
    <r>
      <t xml:space="preserve">Service provider must be registered with ACRA classified under:
a) </t>
    </r>
    <r>
      <rPr>
        <b/>
        <sz val="16"/>
        <color theme="1"/>
        <rFont val="Calibri"/>
        <family val="2"/>
        <scheme val="minor"/>
      </rPr>
      <t>SSIC Code - 69201 (Accounting, auditing and tax consultancy services)</t>
    </r>
    <r>
      <rPr>
        <sz val="16"/>
        <color theme="1"/>
        <rFont val="Calibri"/>
        <family val="2"/>
        <scheme val="minor"/>
      </rPr>
      <t xml:space="preserve">  and/or
b) </t>
    </r>
    <r>
      <rPr>
        <b/>
        <sz val="16"/>
        <color theme="1"/>
        <rFont val="Calibri"/>
        <family val="2"/>
        <scheme val="minor"/>
      </rPr>
      <t>SSIC Code - 69202 (Bookkeeping services)</t>
    </r>
    <r>
      <rPr>
        <sz val="16"/>
        <color theme="1"/>
        <rFont val="Calibri"/>
        <family val="2"/>
        <scheme val="minor"/>
      </rPr>
      <t xml:space="preserve"> 
and</t>
    </r>
    <r>
      <rPr>
        <b/>
        <sz val="16"/>
        <color theme="1"/>
        <rFont val="Calibri"/>
        <family val="2"/>
        <scheme val="minor"/>
      </rPr>
      <t xml:space="preserve"> operating as a business at the point of engagement of vendor</t>
    </r>
  </si>
  <si>
    <t>2)</t>
  </si>
  <si>
    <t>Statutory Audit Fee</t>
  </si>
  <si>
    <r>
      <t xml:space="preserve">Service provider must be registered with ACRA classified under:
a) </t>
    </r>
    <r>
      <rPr>
        <b/>
        <sz val="16"/>
        <color theme="1"/>
        <rFont val="Calibri"/>
        <family val="2"/>
        <scheme val="minor"/>
      </rPr>
      <t>SSIC Code - 69201 (Accounting, auditing and tax consultancy services)</t>
    </r>
    <r>
      <rPr>
        <sz val="16"/>
        <color theme="1"/>
        <rFont val="Calibri"/>
        <family val="2"/>
        <scheme val="minor"/>
      </rPr>
      <t xml:space="preserve"> 
and </t>
    </r>
    <r>
      <rPr>
        <b/>
        <sz val="16"/>
        <color theme="1"/>
        <rFont val="Calibri"/>
        <family val="2"/>
        <scheme val="minor"/>
      </rPr>
      <t>operating as a business at the point of engagement of vendor</t>
    </r>
  </si>
  <si>
    <t>3)</t>
  </si>
  <si>
    <t>Training Expenses</t>
  </si>
  <si>
    <t>Short term courses, conferences or seminars (local/overseas)</t>
  </si>
  <si>
    <t>4)</t>
  </si>
  <si>
    <t>PDPA Expenses</t>
  </si>
  <si>
    <t>For PDPA related expenditure: training, consultancy, audit, legal advice, application fees and assessment fees for Data Protection Trustmark (DPTM)</t>
  </si>
  <si>
    <t>a)</t>
  </si>
  <si>
    <r>
      <rPr>
        <b/>
        <sz val="16"/>
        <color theme="1"/>
        <rFont val="Calibri"/>
        <family val="2"/>
        <scheme val="minor"/>
      </rPr>
      <t>Cumulative</t>
    </r>
    <r>
      <rPr>
        <sz val="16"/>
        <color theme="1"/>
        <rFont val="Calibri"/>
        <family val="2"/>
        <scheme val="minor"/>
      </rPr>
      <t xml:space="preserve"> over validity period</t>
    </r>
  </si>
  <si>
    <t>b)</t>
  </si>
  <si>
    <r>
      <t xml:space="preserve">80% of </t>
    </r>
    <r>
      <rPr>
        <b/>
        <sz val="16"/>
        <color rgb="FF000000"/>
        <rFont val="Calibri"/>
        <family val="2"/>
      </rPr>
      <t>unfunded expenditure</t>
    </r>
    <r>
      <rPr>
        <sz val="16"/>
        <color theme="1"/>
        <rFont val="Calibri"/>
        <family val="2"/>
        <scheme val="minor"/>
      </rPr>
      <t xml:space="preserve"> (not covered by other grants)</t>
    </r>
  </si>
  <si>
    <t>5)</t>
  </si>
  <si>
    <t>Cybersecurity Expenses</t>
  </si>
  <si>
    <t>For expenditure incurred to subscribe to the Asset-Based Cyber Defence (ABCD) Security-as-a-Service (SaaS) solution, including software, hardware, professional services, training, etc</t>
  </si>
  <si>
    <t>TOTAL</t>
  </si>
  <si>
    <t>Eligible Funding:</t>
  </si>
  <si>
    <t xml:space="preserve">Refer to grant eligibility period condition on our </t>
  </si>
  <si>
    <t>website</t>
  </si>
  <si>
    <t>Reimbursement</t>
  </si>
  <si>
    <t>Funding is on a reimbursement basis and will be disbursed upon approval of CCF Secretariat.</t>
  </si>
  <si>
    <t>(</t>
  </si>
  <si>
    <t>)</t>
  </si>
  <si>
    <t>Application Date :</t>
  </si>
  <si>
    <t>1)
2)</t>
  </si>
  <si>
    <t>Bookkeeping/Accounting Services
Statutory Audit Expenses</t>
  </si>
  <si>
    <t>Actual Expenditure*</t>
  </si>
  <si>
    <r>
      <t xml:space="preserve">* GST-registered co-ops </t>
    </r>
    <r>
      <rPr>
        <b/>
        <i/>
        <u/>
        <sz val="14"/>
        <color indexed="8"/>
        <rFont val="Calibri"/>
        <family val="2"/>
      </rPr>
      <t>are not allowed</t>
    </r>
    <r>
      <rPr>
        <b/>
        <sz val="14"/>
        <color indexed="8"/>
        <rFont val="Calibri"/>
        <family val="2"/>
      </rPr>
      <t xml:space="preserve"> to claim GST incurred on expenses.
    Non-GST registered co-ops can claim for GST incurred on expenses.</t>
    </r>
  </si>
  <si>
    <t>Bookkeeping/Accounting services</t>
  </si>
  <si>
    <t>Service provider must be registered with ACRA classified under:
a) SSIC Code - 69201 (Accounting, auditing and tax consultancy services)  and/or 
b) SSIC Code - 69202 (Bookkeeping services) and</t>
  </si>
  <si>
    <t>operating as a business at the point of engagement of vendor</t>
  </si>
  <si>
    <t xml:space="preserve">Statutory Audit Fee </t>
  </si>
  <si>
    <t>Service provider must be registered with ACRA classified under
a): SSIC Code - 69201 (Accounting, auditing and tax consultancy services) and</t>
  </si>
  <si>
    <t>*Service providers can only be accepted if their services support the approved grant objective. 
If the SSIC Code of your service provider does not fall under the above, please contact SNCF or your respective Co-operative Relations &amp; Solutions Partner (CRSP)</t>
  </si>
  <si>
    <t>Required Supporting Documents:</t>
  </si>
  <si>
    <t>Invoice and payment receipts.</t>
  </si>
  <si>
    <t>Contract or agreement with vendor indicating scope and type of services rendered to co-operative, where applicable.</t>
  </si>
  <si>
    <t>Minimum of 3 quotations from vendors of comparable scope for goods or services above $6,000 in value or evidence that it had conducted a tender exercise.
(Goods or services with value &gt; $6,000 are not to be broken down into multiple values of &lt; $6,000)</t>
  </si>
  <si>
    <t>Information &amp; Conditions</t>
  </si>
  <si>
    <r>
      <t>Under the Basic Support Grant, co-operatives with negative net worth and/or did not contribute to the CCF due to operating deficit based on latest audited financial statements can apply for co-funding</t>
    </r>
    <r>
      <rPr>
        <b/>
        <sz val="16"/>
        <color theme="1"/>
        <rFont val="Calibri"/>
        <family val="2"/>
        <scheme val="minor"/>
      </rPr>
      <t xml:space="preserve"> </t>
    </r>
    <r>
      <rPr>
        <b/>
        <u/>
        <sz val="16"/>
        <color theme="1"/>
        <rFont val="Calibri"/>
        <family val="2"/>
        <scheme val="minor"/>
      </rPr>
      <t>capped at $2,000 per year for each item</t>
    </r>
    <r>
      <rPr>
        <sz val="16"/>
        <color theme="1"/>
        <rFont val="Calibri"/>
        <family val="2"/>
        <scheme val="minor"/>
      </rPr>
      <t xml:space="preserve"> below: </t>
    </r>
  </si>
  <si>
    <t>assist co-operatives that do not have full time accounting/finance staff to outsource their bookkeeping and accounting functions</t>
  </si>
  <si>
    <t xml:space="preserve">- </t>
  </si>
  <si>
    <t>engagement of external auditors to ensure timely completion of the audited financial statements to meet statutory deadline.</t>
  </si>
  <si>
    <t>"ACRA" refers to Accounting and Corporate Regulatory Authority.
Kindly refer to the ACRA BizFile to verify the SSIC code of your appointed vendor.</t>
  </si>
  <si>
    <t>https://www.bizfile.gov.sg/overview/buy-information</t>
  </si>
  <si>
    <t>*Applicants may search for their vendors on the ACRA BizFile and click on “More Information” to view the SSIC code (no purchase required).</t>
  </si>
  <si>
    <t xml:space="preserve">   </t>
  </si>
  <si>
    <r>
      <t xml:space="preserve">* GST-registered co-ops </t>
    </r>
    <r>
      <rPr>
        <b/>
        <i/>
        <u/>
        <sz val="14"/>
        <color theme="1"/>
        <rFont val="Calibri"/>
        <family val="2"/>
        <scheme val="minor"/>
      </rPr>
      <t>are not allowed</t>
    </r>
    <r>
      <rPr>
        <b/>
        <sz val="14"/>
        <color theme="1"/>
        <rFont val="Calibri"/>
        <family val="2"/>
        <scheme val="minor"/>
      </rPr>
      <t xml:space="preserve"> to claim GST incurred on expenses.
    Non-GST registered co-ops can claim for GST incurred on expenses.</t>
    </r>
  </si>
  <si>
    <t>(Registration/course fees)</t>
  </si>
  <si>
    <t>Certificate of attendance or other documentary proof 
      - certified true copy by Chairman/ CEO/ CFO/ COO of co-operative.</t>
  </si>
  <si>
    <r>
      <t xml:space="preserve">A co-operative: (i) with negative net worth and/or did not contribute to the CCF due to operating deficit based on latest audited financial statements; </t>
    </r>
    <r>
      <rPr>
        <u/>
        <sz val="16"/>
        <color theme="1"/>
        <rFont val="Calibri"/>
        <family val="2"/>
        <scheme val="minor"/>
      </rPr>
      <t>and</t>
    </r>
    <r>
      <rPr>
        <sz val="16"/>
        <color theme="1"/>
        <rFont val="Calibri"/>
        <family val="2"/>
        <scheme val="minor"/>
      </rPr>
      <t xml:space="preserve"> (ii) is </t>
    </r>
    <r>
      <rPr>
        <u/>
        <sz val="16"/>
        <color theme="1"/>
        <rFont val="Calibri"/>
        <family val="2"/>
        <scheme val="minor"/>
      </rPr>
      <t>not</t>
    </r>
    <r>
      <rPr>
        <sz val="16"/>
        <color theme="1"/>
        <rFont val="Calibri"/>
        <family val="2"/>
        <scheme val="minor"/>
      </rPr>
      <t xml:space="preserve"> dormant can apply for co-funding of training expenses (short-term courses, seminars and conferences only) under the Basic Support Grant, </t>
    </r>
    <r>
      <rPr>
        <b/>
        <u/>
        <sz val="16"/>
        <color theme="1"/>
        <rFont val="Calibri"/>
        <family val="2"/>
        <scheme val="minor"/>
      </rPr>
      <t>capped at $2,000 per year</t>
    </r>
    <r>
      <rPr>
        <sz val="16"/>
        <color theme="1"/>
        <rFont val="Calibri"/>
        <family val="2"/>
        <scheme val="minor"/>
      </rPr>
      <t>. "Dormant" is defined as no reported revenue (audited) from core business for the past 2 consecutive financial years.
The Co-operative may claim for training related to compliance with the Personal Data Protection Act 2012 (PDPA) under this "Training expenses" category if it has reached the cap under “PDPA expenses” category of the Basic Support Grant.</t>
    </r>
  </si>
  <si>
    <t>The grant is applicable to local short term courses, conferences or seminars that are relevant to the co-operative’s business and operations:</t>
  </si>
  <si>
    <t>i)</t>
  </si>
  <si>
    <t>provided by Institutes of Higher Learning (IHL);</t>
  </si>
  <si>
    <t>[IHL means National University of S'pore (NUS), Nanyang Technological University (NTU), S'pore Management University (SMU), S'pore University of Technology and Design (SUTD), S'pore Institute of Technology (SIT), S'pore University of Social Sciences, Nanyang Polytechnic (NYP), Ngee Ann Polytechnic (NP), Republic Polytechnic (RP), S'pore Polytechnic (SP), Temasek Polytechnic (TP), Institute of Technical Education (ITE).]</t>
  </si>
  <si>
    <t>ii)</t>
  </si>
  <si>
    <t>iii)</t>
  </si>
  <si>
    <t>supported by government agencies</t>
  </si>
  <si>
    <t>iv)</t>
  </si>
  <si>
    <t>provided by Singapore Institute of Directors (SID)</t>
  </si>
  <si>
    <t>The grant is applicable to any overseas courses, seminars or conferences that are relevant to the co-operative’s business and operations (including registration fees for WOCCU Conference, ICA Conference etc).</t>
  </si>
  <si>
    <t>(                                                                                                                                        )</t>
  </si>
  <si>
    <t>Unfunded Expenditure*</t>
  </si>
  <si>
    <r>
      <t xml:space="preserve">* GST-registered co-ops </t>
    </r>
    <r>
      <rPr>
        <b/>
        <i/>
        <u/>
        <sz val="14"/>
        <color indexed="8"/>
        <rFont val="Calibri"/>
        <family val="2"/>
      </rPr>
      <t>are not allowed</t>
    </r>
    <r>
      <rPr>
        <b/>
        <sz val="14"/>
        <color indexed="8"/>
        <rFont val="Calibri"/>
        <family val="2"/>
      </rPr>
      <t xml:space="preserve"> to claim GST incurred on expenses.
   Non-GST registered co-ops can claim for GST incurred on expenses.</t>
    </r>
  </si>
  <si>
    <t xml:space="preserve">Mandatory Declaration </t>
  </si>
  <si>
    <t>Has the same PDPA related expenditure been funded partly/wholly by other government agency/organisation?</t>
  </si>
  <si>
    <t>Will be applying</t>
  </si>
  <si>
    <t>Has applied but grant not received yet</t>
  </si>
  <si>
    <t>c)</t>
  </si>
  <si>
    <t>Has applied and grant received</t>
  </si>
  <si>
    <t>d)</t>
  </si>
  <si>
    <t>Not applying</t>
  </si>
  <si>
    <t>The co-operative must submit supporting evidence of the grant received from other government agency/organisation for the same expense when applying for this grant.</t>
  </si>
  <si>
    <t>For Training, Consultancy, Audit or Legal Services:</t>
  </si>
  <si>
    <t>Contract or agreement with vendor indicating scope and type of services rendered to co-operative.</t>
  </si>
  <si>
    <t>For DPTM application and assessment fees:</t>
  </si>
  <si>
    <r>
      <t xml:space="preserve">A co-operative: (i) with negative net worth and/or did not contribute to the CCF due to operating deficit based on latest audited financial statements; and (ii) is </t>
    </r>
    <r>
      <rPr>
        <u/>
        <sz val="16"/>
        <color theme="1"/>
        <rFont val="Calibri"/>
        <family val="2"/>
        <scheme val="minor"/>
      </rPr>
      <t>not</t>
    </r>
    <r>
      <rPr>
        <sz val="16"/>
        <color theme="1"/>
        <rFont val="Calibri"/>
        <family val="2"/>
        <scheme val="minor"/>
      </rPr>
      <t xml:space="preserve"> dormant can apply for co-funding of expenditure incurred to achieve compliance with the Personal Data Protection Act 2012 ('PDPA') and related regulations under the Basic Support Grant, subject to a </t>
    </r>
    <r>
      <rPr>
        <b/>
        <u/>
        <sz val="16"/>
        <color theme="1"/>
        <rFont val="Calibri"/>
        <family val="2"/>
        <scheme val="minor"/>
      </rPr>
      <t>cumulative cap of $5,000 per co-operative over the grant validity period</t>
    </r>
    <r>
      <rPr>
        <sz val="16"/>
        <color theme="1"/>
        <rFont val="Calibri"/>
        <family val="2"/>
        <scheme val="minor"/>
      </rPr>
      <t>. "Dormant" is defined as no reported revenue (audited) from core business for the past 2 consecutive financial years.
The qualifying PDPA-related expenses are as follows:</t>
    </r>
  </si>
  <si>
    <t>training;</t>
  </si>
  <si>
    <t>consultancy and audit;</t>
  </si>
  <si>
    <t>legal advice; and</t>
  </si>
  <si>
    <t>application fees and assessment fees for the Infocomm Media Development Authority ('IMDA') Data Protection Trustmark ('DPTM') certification.</t>
  </si>
  <si>
    <t xml:space="preserve">The Co-operative shall declare whether it will be applying for, has applied for, is receiving, or has received any grant from a government agency and/or other organisation for the same PDPA-related expense item. Where the expense item is partly funded by other grant(s), the Co-operative will only be eligible to apply for 80% of the unfunded balance amount of expense under this grant. </t>
  </si>
  <si>
    <t>The co-operative may claim for PDPA-related training expenses under the "Training Expenses" category if it has reached the cap under this “PDPA Expenses” category of the Basic Support Grant.</t>
  </si>
  <si>
    <t xml:space="preserve">(                                                                                                                                        </t>
  </si>
  <si>
    <t>Cybersecurity Expenses (for ABCD solution)</t>
  </si>
  <si>
    <t>For expenses incurred to subscribe to the ABCD cybersecurity solution</t>
  </si>
  <si>
    <t>The Co-operative need not submit the minimum of three quotations so long as the selected vendor is an MSSP providing the CSA’s ABCD solution.</t>
  </si>
  <si>
    <r>
      <t xml:space="preserve">The Cyber Security Agency’s (CSA) Call for Innovation awarded Asset-Based Cyber Defence (ABCD) Security-as-a-Service (SaaS) cybersecurity solution is offered by Managed Security Service Providers (MSSPs). MSSPs provide outsourced monitoring and management of security devices and systems (e.g. security protection, security monitoring, and responding to alerts and cybersecurity incidents).
A co-operative: (i) with negative net worth and/or did not contribute to the CCF due to operating deficit based on latest audited financial statements; and (ii) is </t>
    </r>
    <r>
      <rPr>
        <u/>
        <sz val="16"/>
        <color theme="1"/>
        <rFont val="Calibri"/>
        <family val="2"/>
        <scheme val="minor"/>
      </rPr>
      <t>not</t>
    </r>
    <r>
      <rPr>
        <sz val="16"/>
        <color theme="1"/>
        <rFont val="Calibri"/>
        <family val="2"/>
        <scheme val="minor"/>
      </rPr>
      <t xml:space="preserve"> dormant can apply for co-funding of cybersecurity expenses (for ABCD solution) under the Basic Support Grant, </t>
    </r>
    <r>
      <rPr>
        <b/>
        <u/>
        <sz val="16"/>
        <color theme="1"/>
        <rFont val="Calibri"/>
        <family val="2"/>
        <scheme val="minor"/>
      </rPr>
      <t>capped at $5,000 per year</t>
    </r>
    <r>
      <rPr>
        <sz val="16"/>
        <color theme="1"/>
        <rFont val="Calibri"/>
        <family val="2"/>
        <scheme val="minor"/>
      </rPr>
      <t>. "Dormant" is defined as no reported revenue (audited) from core business for the past 2 consecutive financial years.</t>
    </r>
  </si>
  <si>
    <t>The grant covers expenditure incurred to subscribe to the ABCD solution, including:</t>
  </si>
  <si>
    <t>software;</t>
  </si>
  <si>
    <t>hardware;</t>
  </si>
  <si>
    <t>professional services; and</t>
  </si>
  <si>
    <t>training, etc.</t>
  </si>
  <si>
    <t xml:space="preserve">SkillsFuture Courses </t>
  </si>
  <si>
    <t xml:space="preserve">provided by training providers listed in Skillsfuture website (link below); or </t>
  </si>
  <si>
    <t>The service provider should have proven experience and expertise relating to the PDPA. Co-operatives are responsible for assessing the suitability and may engage service providers at discretion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</si>
</sst>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4" formatCode="_-&quot;$&quot;* #,##0.00_-;\-&quot;$&quot;* #,##0.00_-;_-&quot;$&quot;* &quot;-&quot;??_-;_-@_-"/>
    <numFmt numFmtId="164" formatCode="_(&quot;$&quot;* #,##0.00_);_(&quot;$&quot;* \(#,##0.00\);_(&quot;$&quot;* &quot;-&quot;??_);_(@_)"/>
    <numFmt numFmtId="165" formatCode="0;\-0;;@"/>
    <numFmt numFmtId="166" formatCode="[$-409]d\-mmm\-yyyy;@"/>
    <numFmt numFmtId="167" formatCode="0_ ;\-0\ "/>
  </numFmts>
  <fonts count="64" x14ac:knownFonts="1">
    <font>
      <sz val="11"/>
      <color theme="1"/>
      <name val="Calibri"/>
      <family val="2"/>
      <scheme val="minor"/>
    </font>
    <font>
      <sz val="11"/>
      <color theme="1"/>
      <name val="Calibri"/>
      <family val="2"/>
      <scheme val="minor"/>
    </font>
    <font>
      <b/>
      <sz val="11"/>
      <color theme="1"/>
      <name val="Calibri"/>
      <family val="2"/>
      <scheme val="minor"/>
    </font>
    <font>
      <sz val="11"/>
      <color theme="2" tint="-0.249977111117893"/>
      <name val="Calibri"/>
      <family val="2"/>
      <scheme val="minor"/>
    </font>
    <font>
      <sz val="18"/>
      <color theme="1"/>
      <name val="Calibri"/>
      <family val="2"/>
      <scheme val="minor"/>
    </font>
    <font>
      <b/>
      <i/>
      <sz val="18"/>
      <name val="Calibri"/>
      <family val="2"/>
      <scheme val="minor"/>
    </font>
    <font>
      <b/>
      <i/>
      <sz val="18"/>
      <name val="Calibri Light"/>
      <family val="1"/>
      <scheme val="major"/>
    </font>
    <font>
      <sz val="18"/>
      <color theme="2" tint="-0.249977111117893"/>
      <name val="Calibri"/>
      <family val="2"/>
      <scheme val="minor"/>
    </font>
    <font>
      <b/>
      <sz val="18"/>
      <name val="Calibri"/>
      <family val="2"/>
      <scheme val="minor"/>
    </font>
    <font>
      <sz val="14"/>
      <name val="Calibri"/>
      <family val="2"/>
    </font>
    <font>
      <b/>
      <sz val="18"/>
      <name val="Calibri Light"/>
      <family val="2"/>
      <scheme val="major"/>
    </font>
    <font>
      <b/>
      <sz val="11"/>
      <name val="Calibri"/>
      <family val="2"/>
      <scheme val="minor"/>
    </font>
    <font>
      <b/>
      <sz val="11"/>
      <name val="Calibri Light"/>
      <family val="2"/>
      <scheme val="major"/>
    </font>
    <font>
      <sz val="11"/>
      <name val="Calibri Light"/>
      <family val="2"/>
      <scheme val="major"/>
    </font>
    <font>
      <sz val="16"/>
      <color theme="1"/>
      <name val="Calibri"/>
      <family val="2"/>
      <scheme val="minor"/>
    </font>
    <font>
      <sz val="16"/>
      <name val="Calibri"/>
      <family val="2"/>
      <scheme val="minor"/>
    </font>
    <font>
      <sz val="16"/>
      <name val="Calibri Light"/>
      <family val="2"/>
      <scheme val="major"/>
    </font>
    <font>
      <sz val="14"/>
      <color theme="1"/>
      <name val="Calibri"/>
      <family val="2"/>
      <scheme val="minor"/>
    </font>
    <font>
      <sz val="14"/>
      <name val="Calibri Light"/>
      <family val="2"/>
      <scheme val="major"/>
    </font>
    <font>
      <sz val="11"/>
      <name val="Calibri"/>
      <family val="2"/>
      <scheme val="minor"/>
    </font>
    <font>
      <sz val="14"/>
      <color rgb="FFFF0000"/>
      <name val="Calibri"/>
      <family val="2"/>
      <scheme val="minor"/>
    </font>
    <font>
      <b/>
      <sz val="14"/>
      <color theme="1"/>
      <name val="Calibri"/>
      <family val="2"/>
      <scheme val="minor"/>
    </font>
    <font>
      <b/>
      <sz val="14"/>
      <color indexed="8"/>
      <name val="Calibri"/>
      <family val="2"/>
    </font>
    <font>
      <b/>
      <sz val="16"/>
      <color theme="1"/>
      <name val="Calibri"/>
      <family val="2"/>
      <scheme val="minor"/>
    </font>
    <font>
      <b/>
      <i/>
      <u/>
      <sz val="14"/>
      <color indexed="8"/>
      <name val="Calibri"/>
      <family val="2"/>
    </font>
    <font>
      <sz val="16"/>
      <color theme="0" tint="-0.34998626667073579"/>
      <name val="Calibri"/>
      <family val="2"/>
      <scheme val="minor"/>
    </font>
    <font>
      <sz val="12"/>
      <color theme="1"/>
      <name val="Calibri"/>
      <family val="2"/>
      <scheme val="minor"/>
    </font>
    <font>
      <u/>
      <sz val="11"/>
      <color theme="10"/>
      <name val="Calibri"/>
      <family val="2"/>
      <scheme val="minor"/>
    </font>
    <font>
      <u/>
      <sz val="16"/>
      <color theme="10"/>
      <name val="Calibri"/>
      <family val="2"/>
      <scheme val="minor"/>
    </font>
    <font>
      <u/>
      <sz val="16"/>
      <color theme="1"/>
      <name val="Calibri"/>
      <family val="2"/>
      <scheme val="minor"/>
    </font>
    <font>
      <b/>
      <i/>
      <u/>
      <sz val="14"/>
      <color theme="1"/>
      <name val="Calibri"/>
      <family val="2"/>
      <scheme val="minor"/>
    </font>
    <font>
      <b/>
      <i/>
      <sz val="11"/>
      <name val="Calibri Light"/>
      <family val="1"/>
      <scheme val="major"/>
    </font>
    <font>
      <b/>
      <u/>
      <sz val="16"/>
      <color rgb="FFFF0000"/>
      <name val="Calibri"/>
      <family val="2"/>
      <scheme val="minor"/>
    </font>
    <font>
      <b/>
      <sz val="16"/>
      <color rgb="FFFF0000"/>
      <name val="Calibri"/>
      <family val="2"/>
      <scheme val="minor"/>
    </font>
    <font>
      <sz val="12"/>
      <name val="Calibri Light"/>
      <family val="2"/>
      <scheme val="major"/>
    </font>
    <font>
      <sz val="12"/>
      <name val="Calibri"/>
      <family val="2"/>
      <scheme val="minor"/>
    </font>
    <font>
      <b/>
      <u/>
      <sz val="16"/>
      <color theme="1"/>
      <name val="Calibri"/>
      <family val="2"/>
      <scheme val="minor"/>
    </font>
    <font>
      <b/>
      <sz val="16"/>
      <color rgb="FF000000"/>
      <name val="Calibri"/>
      <family val="2"/>
    </font>
    <font>
      <b/>
      <i/>
      <sz val="16"/>
      <name val="Calibri Light"/>
      <family val="1"/>
      <scheme val="major"/>
    </font>
    <font>
      <sz val="16"/>
      <color theme="2" tint="-0.249977111117893"/>
      <name val="Calibri"/>
      <family val="2"/>
      <scheme val="minor"/>
    </font>
    <font>
      <b/>
      <sz val="11"/>
      <color rgb="FFFF0000"/>
      <name val="Calibri"/>
      <family val="2"/>
      <scheme val="minor"/>
    </font>
    <font>
      <sz val="14"/>
      <name val="Calibri"/>
      <family val="2"/>
      <scheme val="minor"/>
    </font>
    <font>
      <sz val="14"/>
      <color theme="2" tint="-0.249977111117893"/>
      <name val="Calibri"/>
      <family val="2"/>
      <scheme val="minor"/>
    </font>
    <font>
      <b/>
      <sz val="16"/>
      <color indexed="10"/>
      <name val="Calibri"/>
      <family val="2"/>
    </font>
    <font>
      <b/>
      <sz val="18"/>
      <name val="Calibri"/>
      <family val="2"/>
    </font>
    <font>
      <b/>
      <u/>
      <sz val="16"/>
      <color indexed="10"/>
      <name val="Calibri"/>
      <family val="2"/>
    </font>
    <font>
      <b/>
      <i/>
      <u/>
      <sz val="16"/>
      <color indexed="10"/>
      <name val="Calibri"/>
      <family val="2"/>
    </font>
    <font>
      <u/>
      <sz val="16"/>
      <name val="Calibri"/>
      <family val="2"/>
      <scheme val="minor"/>
    </font>
    <font>
      <b/>
      <sz val="16"/>
      <name val="Calibri"/>
      <family val="2"/>
      <scheme val="minor"/>
    </font>
    <font>
      <b/>
      <sz val="12"/>
      <name val="Calibri"/>
      <family val="2"/>
      <scheme val="minor"/>
    </font>
    <font>
      <sz val="16"/>
      <name val="Calibri"/>
      <family val="2"/>
    </font>
    <font>
      <b/>
      <sz val="16"/>
      <color rgb="FFFF0000"/>
      <name val="Calibri"/>
      <family val="2"/>
    </font>
    <font>
      <sz val="9"/>
      <color indexed="81"/>
      <name val="Tahoma"/>
      <family val="2"/>
    </font>
    <font>
      <sz val="12"/>
      <color indexed="81"/>
      <name val="Tahoma"/>
      <family val="2"/>
    </font>
    <font>
      <sz val="16"/>
      <color rgb="FF000000"/>
      <name val="Calibri"/>
      <family val="2"/>
      <scheme val="minor"/>
    </font>
    <font>
      <b/>
      <sz val="18"/>
      <color theme="0" tint="-0.14999847407452621"/>
      <name val="Calibri"/>
      <family val="2"/>
      <scheme val="minor"/>
    </font>
    <font>
      <b/>
      <sz val="18"/>
      <color theme="1"/>
      <name val="Calibri"/>
      <family val="2"/>
      <scheme val="minor"/>
    </font>
    <font>
      <b/>
      <sz val="14"/>
      <color rgb="FFFF0000"/>
      <name val="Calibri"/>
      <family val="2"/>
      <scheme val="minor"/>
    </font>
    <font>
      <u/>
      <sz val="16"/>
      <color theme="4"/>
      <name val="Calibri"/>
      <family val="2"/>
      <scheme val="minor"/>
    </font>
    <font>
      <b/>
      <vertAlign val="superscript"/>
      <sz val="14"/>
      <name val="Calibri"/>
      <family val="2"/>
      <scheme val="minor"/>
    </font>
    <font>
      <sz val="16"/>
      <color rgb="FF7030A0"/>
      <name val="Calibri"/>
      <family val="2"/>
      <scheme val="minor"/>
    </font>
    <font>
      <i/>
      <sz val="13"/>
      <color rgb="FF7030A0"/>
      <name val="Calibri"/>
      <family val="2"/>
      <scheme val="minor"/>
    </font>
    <font>
      <i/>
      <sz val="16"/>
      <color theme="1"/>
      <name val="Calibri"/>
      <family val="2"/>
      <scheme val="minor"/>
    </font>
    <font>
      <i/>
      <sz val="14"/>
      <color theme="1"/>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FF00"/>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tted">
        <color indexed="64"/>
      </bottom>
      <diagonal/>
    </border>
    <border>
      <left/>
      <right/>
      <top style="dotted">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44" fontId="1" fillId="0" borderId="0" applyFont="0" applyFill="0" applyBorder="0" applyAlignment="0" applyProtection="0"/>
    <xf numFmtId="0" fontId="27" fillId="0" borderId="0" applyNumberFormat="0" applyFill="0" applyBorder="0" applyAlignment="0" applyProtection="0"/>
    <xf numFmtId="164" fontId="1" fillId="0" borderId="0" applyFont="0" applyFill="0" applyBorder="0" applyAlignment="0" applyProtection="0"/>
  </cellStyleXfs>
  <cellXfs count="498">
    <xf numFmtId="0" fontId="0" fillId="0" borderId="0" xfId="0"/>
    <xf numFmtId="0" fontId="3" fillId="2" borderId="0" xfId="0" applyFont="1" applyFill="1"/>
    <xf numFmtId="0" fontId="0" fillId="2" borderId="0" xfId="0" applyFill="1"/>
    <xf numFmtId="0" fontId="4" fillId="0" borderId="0" xfId="0" applyFont="1"/>
    <xf numFmtId="0" fontId="4" fillId="3" borderId="2" xfId="0" applyFont="1" applyFill="1" applyBorder="1" applyAlignment="1">
      <alignment wrapText="1"/>
    </xf>
    <xf numFmtId="0" fontId="7" fillId="2" borderId="0" xfId="0" applyFont="1" applyFill="1"/>
    <xf numFmtId="0" fontId="4" fillId="2" borderId="0" xfId="0" applyFont="1" applyFill="1"/>
    <xf numFmtId="0" fontId="5" fillId="3" borderId="4" xfId="0" applyFont="1" applyFill="1" applyBorder="1"/>
    <xf numFmtId="0" fontId="6" fillId="3" borderId="0" xfId="0" applyFont="1" applyFill="1"/>
    <xf numFmtId="0" fontId="4" fillId="3" borderId="0" xfId="0" applyFont="1" applyFill="1" applyAlignment="1">
      <alignment wrapText="1"/>
    </xf>
    <xf numFmtId="0" fontId="4" fillId="3" borderId="0" xfId="0" applyFont="1" applyFill="1"/>
    <xf numFmtId="0" fontId="4" fillId="3" borderId="5" xfId="0" applyFont="1" applyFill="1" applyBorder="1"/>
    <xf numFmtId="0" fontId="6" fillId="3" borderId="4" xfId="0" applyFont="1" applyFill="1" applyBorder="1"/>
    <xf numFmtId="165" fontId="7" fillId="2" borderId="0" xfId="0" applyNumberFormat="1" applyFont="1" applyFill="1"/>
    <xf numFmtId="166" fontId="7" fillId="2" borderId="0" xfId="0" applyNumberFormat="1" applyFont="1" applyFill="1" applyAlignment="1">
      <alignment horizontal="left" vertical="center" wrapText="1"/>
    </xf>
    <xf numFmtId="0" fontId="7" fillId="2" borderId="0" xfId="0" quotePrefix="1" applyFont="1" applyFill="1"/>
    <xf numFmtId="167" fontId="7" fillId="2" borderId="0" xfId="0" applyNumberFormat="1" applyFont="1" applyFill="1"/>
    <xf numFmtId="0" fontId="8" fillId="3" borderId="4" xfId="0" applyFont="1" applyFill="1" applyBorder="1" applyAlignment="1">
      <alignment horizontal="left" vertical="center"/>
    </xf>
    <xf numFmtId="0" fontId="10" fillId="3" borderId="0" xfId="0" applyFont="1" applyFill="1"/>
    <xf numFmtId="165" fontId="7" fillId="2" borderId="0" xfId="0" applyNumberFormat="1" applyFont="1" applyFill="1" applyAlignment="1">
      <alignment horizontal="left" vertical="center" wrapText="1"/>
    </xf>
    <xf numFmtId="0" fontId="11" fillId="3" borderId="7" xfId="0" applyFont="1" applyFill="1" applyBorder="1"/>
    <xf numFmtId="0" fontId="12" fillId="3" borderId="8" xfId="0" applyFont="1" applyFill="1" applyBorder="1"/>
    <xf numFmtId="0" fontId="0" fillId="3" borderId="8" xfId="0" applyFill="1" applyBorder="1" applyAlignment="1">
      <alignment wrapText="1"/>
    </xf>
    <xf numFmtId="0" fontId="0" fillId="3" borderId="8" xfId="0" applyFill="1" applyBorder="1"/>
    <xf numFmtId="0" fontId="0" fillId="3" borderId="9" xfId="0" applyFill="1" applyBorder="1"/>
    <xf numFmtId="0" fontId="11" fillId="0" borderId="0" xfId="0" applyFont="1"/>
    <xf numFmtId="0" fontId="12" fillId="0" borderId="0" xfId="0" applyFont="1"/>
    <xf numFmtId="0" fontId="8" fillId="0" borderId="0" xfId="0" applyFont="1"/>
    <xf numFmtId="0" fontId="7" fillId="2" borderId="0" xfId="0" applyFont="1" applyFill="1" applyAlignment="1">
      <alignment horizontal="left"/>
    </xf>
    <xf numFmtId="165" fontId="7" fillId="2" borderId="0" xfId="0" applyNumberFormat="1" applyFont="1" applyFill="1" applyAlignment="1">
      <alignment horizontal="left"/>
    </xf>
    <xf numFmtId="0" fontId="3" fillId="2" borderId="0" xfId="0" applyFont="1" applyFill="1" applyAlignment="1">
      <alignment horizontal="left"/>
    </xf>
    <xf numFmtId="165" fontId="3" fillId="2" borderId="0" xfId="0" applyNumberFormat="1" applyFont="1" applyFill="1" applyAlignment="1">
      <alignment horizontal="left"/>
    </xf>
    <xf numFmtId="0" fontId="4" fillId="0" borderId="0" xfId="0" applyFont="1" applyAlignment="1">
      <alignment vertical="center"/>
    </xf>
    <xf numFmtId="0" fontId="7" fillId="2" borderId="0" xfId="0" applyFont="1" applyFill="1" applyAlignment="1">
      <alignment horizontal="left" vertical="center"/>
    </xf>
    <xf numFmtId="165" fontId="7" fillId="2" borderId="0" xfId="0" applyNumberFormat="1" applyFont="1" applyFill="1" applyAlignment="1">
      <alignment horizontal="left" vertical="center"/>
    </xf>
    <xf numFmtId="0" fontId="7" fillId="2" borderId="0" xfId="0" applyFont="1" applyFill="1" applyAlignment="1">
      <alignment vertical="center"/>
    </xf>
    <xf numFmtId="0" fontId="4" fillId="2" borderId="0" xfId="0" applyFont="1" applyFill="1" applyAlignment="1">
      <alignment vertical="center"/>
    </xf>
    <xf numFmtId="0" fontId="13" fillId="0" borderId="0" xfId="0" applyFont="1"/>
    <xf numFmtId="0" fontId="14" fillId="0" borderId="0" xfId="0" applyFont="1"/>
    <xf numFmtId="0" fontId="14" fillId="4" borderId="10" xfId="0" applyFont="1" applyFill="1" applyBorder="1" applyAlignment="1">
      <alignment horizontal="center" vertical="top" wrapText="1"/>
    </xf>
    <xf numFmtId="0" fontId="14" fillId="2" borderId="0" xfId="0" applyFont="1" applyFill="1"/>
    <xf numFmtId="0" fontId="14" fillId="4" borderId="14" xfId="0" applyFont="1" applyFill="1" applyBorder="1" applyAlignment="1">
      <alignment horizontal="center" vertical="top" wrapText="1"/>
    </xf>
    <xf numFmtId="0" fontId="14" fillId="4" borderId="18" xfId="0" applyFont="1" applyFill="1" applyBorder="1" applyAlignment="1">
      <alignment horizontal="center" vertical="top" wrapText="1"/>
    </xf>
    <xf numFmtId="0" fontId="14" fillId="4" borderId="19" xfId="0" applyFont="1" applyFill="1" applyBorder="1" applyAlignment="1">
      <alignment horizontal="center" vertical="top" wrapText="1"/>
    </xf>
    <xf numFmtId="0" fontId="0" fillId="0" borderId="0" xfId="0" applyAlignment="1">
      <alignment horizontal="left" vertical="top" wrapText="1"/>
    </xf>
    <xf numFmtId="0" fontId="13" fillId="0" borderId="0" xfId="0" applyFont="1" applyAlignment="1">
      <alignment horizontal="center" vertical="top"/>
    </xf>
    <xf numFmtId="0" fontId="16" fillId="0" borderId="0" xfId="0" applyFont="1"/>
    <xf numFmtId="0" fontId="17" fillId="0" borderId="0" xfId="0" applyFont="1"/>
    <xf numFmtId="0" fontId="18" fillId="0" borderId="0" xfId="0" applyFont="1" applyAlignment="1">
      <alignment horizontal="center" vertical="top"/>
    </xf>
    <xf numFmtId="0" fontId="18" fillId="0" borderId="0" xfId="0" applyFont="1"/>
    <xf numFmtId="0" fontId="17" fillId="2" borderId="0" xfId="0" applyFont="1" applyFill="1"/>
    <xf numFmtId="0" fontId="15" fillId="0" borderId="23" xfId="0" applyFont="1" applyBorder="1" applyAlignment="1">
      <alignment horizontal="center" vertical="top"/>
    </xf>
    <xf numFmtId="0" fontId="15" fillId="0" borderId="23" xfId="0" applyFont="1" applyBorder="1"/>
    <xf numFmtId="0" fontId="19" fillId="0" borderId="0" xfId="0" applyFont="1" applyAlignment="1">
      <alignment horizontal="left" vertical="top"/>
    </xf>
    <xf numFmtId="0" fontId="20" fillId="0" borderId="0" xfId="0" applyFont="1" applyAlignment="1">
      <alignment horizontal="left" vertical="top"/>
    </xf>
    <xf numFmtId="0" fontId="18" fillId="2" borderId="0" xfId="0" applyFont="1" applyFill="1" applyAlignment="1">
      <alignment horizontal="center" vertical="top"/>
    </xf>
    <xf numFmtId="0" fontId="18" fillId="2" borderId="0" xfId="0" applyFont="1" applyFill="1"/>
    <xf numFmtId="0" fontId="0" fillId="2" borderId="0" xfId="0" applyFill="1" applyAlignment="1">
      <alignment horizontal="center" vertical="center"/>
    </xf>
    <xf numFmtId="0" fontId="0" fillId="2" borderId="0" xfId="0" applyFill="1" applyAlignment="1">
      <alignment wrapText="1"/>
    </xf>
    <xf numFmtId="0" fontId="0" fillId="0" borderId="0" xfId="0" applyAlignment="1">
      <alignment vertical="top"/>
    </xf>
    <xf numFmtId="44" fontId="1" fillId="0" borderId="0" xfId="1" applyFont="1" applyBorder="1" applyAlignment="1" applyProtection="1">
      <alignment vertical="top"/>
    </xf>
    <xf numFmtId="0" fontId="0" fillId="2" borderId="0" xfId="0" applyFill="1" applyAlignment="1">
      <alignment vertical="top"/>
    </xf>
    <xf numFmtId="0" fontId="6" fillId="0" borderId="0" xfId="0" applyFont="1"/>
    <xf numFmtId="44" fontId="1" fillId="3" borderId="3" xfId="1" applyFont="1" applyFill="1" applyBorder="1" applyAlignment="1" applyProtection="1">
      <alignment horizontal="right" vertical="top"/>
    </xf>
    <xf numFmtId="0" fontId="17" fillId="2" borderId="0" xfId="0" applyFont="1" applyFill="1" applyAlignment="1">
      <alignment vertical="top"/>
    </xf>
    <xf numFmtId="0" fontId="0" fillId="3" borderId="0" xfId="0" applyFill="1" applyAlignment="1">
      <alignment wrapText="1"/>
    </xf>
    <xf numFmtId="0" fontId="0" fillId="3" borderId="0" xfId="0" applyFill="1"/>
    <xf numFmtId="0" fontId="14" fillId="2" borderId="0" xfId="0" applyFont="1" applyFill="1" applyAlignment="1">
      <alignment vertical="top"/>
    </xf>
    <xf numFmtId="0" fontId="4" fillId="2" borderId="0" xfId="0" applyFont="1" applyFill="1" applyAlignment="1">
      <alignment vertical="top"/>
    </xf>
    <xf numFmtId="0" fontId="0" fillId="0" borderId="0" xfId="0" applyAlignment="1">
      <alignment horizontal="center" vertical="top" wrapText="1"/>
    </xf>
    <xf numFmtId="0" fontId="0" fillId="4" borderId="0" xfId="0" applyFill="1" applyAlignment="1">
      <alignment vertical="top"/>
    </xf>
    <xf numFmtId="44" fontId="1" fillId="4" borderId="34" xfId="1" applyFont="1" applyFill="1" applyBorder="1" applyAlignment="1" applyProtection="1">
      <alignment vertical="top"/>
    </xf>
    <xf numFmtId="0" fontId="17" fillId="0" borderId="0" xfId="0" applyFont="1" applyAlignment="1">
      <alignment vertical="top"/>
    </xf>
    <xf numFmtId="0" fontId="0" fillId="4" borderId="27" xfId="0" applyFill="1" applyBorder="1" applyAlignment="1">
      <alignment vertical="top"/>
    </xf>
    <xf numFmtId="44" fontId="1" fillId="4" borderId="28" xfId="1" applyFont="1" applyFill="1" applyBorder="1" applyAlignment="1" applyProtection="1">
      <alignment vertical="top"/>
    </xf>
    <xf numFmtId="0" fontId="21" fillId="4" borderId="31" xfId="0" applyFont="1" applyFill="1" applyBorder="1" applyAlignment="1">
      <alignment vertical="top"/>
    </xf>
    <xf numFmtId="0" fontId="17" fillId="4" borderId="4" xfId="0" applyFont="1" applyFill="1" applyBorder="1" applyAlignment="1">
      <alignment vertical="top"/>
    </xf>
    <xf numFmtId="0" fontId="2" fillId="4" borderId="31" xfId="0" applyFont="1" applyFill="1" applyBorder="1" applyAlignment="1">
      <alignment horizontal="right" vertical="top"/>
    </xf>
    <xf numFmtId="0" fontId="2" fillId="4" borderId="4" xfId="0" applyFont="1" applyFill="1" applyBorder="1" applyAlignment="1">
      <alignment vertical="top"/>
    </xf>
    <xf numFmtId="0" fontId="2" fillId="4" borderId="0" xfId="0" applyFont="1" applyFill="1" applyAlignment="1">
      <alignment vertical="top"/>
    </xf>
    <xf numFmtId="0" fontId="0" fillId="4" borderId="5" xfId="0" applyFill="1" applyBorder="1" applyAlignment="1">
      <alignment vertical="top"/>
    </xf>
    <xf numFmtId="0" fontId="0" fillId="4" borderId="4" xfId="0" applyFill="1" applyBorder="1" applyAlignment="1">
      <alignment vertical="top"/>
    </xf>
    <xf numFmtId="0" fontId="0" fillId="4" borderId="31" xfId="0" applyFill="1" applyBorder="1" applyAlignment="1">
      <alignment horizontal="right" vertical="top"/>
    </xf>
    <xf numFmtId="0" fontId="14" fillId="0" borderId="0" xfId="0" applyFont="1" applyAlignment="1">
      <alignment vertical="top"/>
    </xf>
    <xf numFmtId="44" fontId="14" fillId="0" borderId="0" xfId="1" applyFont="1" applyBorder="1" applyAlignment="1" applyProtection="1">
      <alignment vertical="top"/>
    </xf>
    <xf numFmtId="44" fontId="1" fillId="2" borderId="0" xfId="1" applyFont="1" applyFill="1" applyBorder="1" applyAlignment="1" applyProtection="1">
      <alignment vertical="top"/>
    </xf>
    <xf numFmtId="0" fontId="4" fillId="3" borderId="2" xfId="0" applyFont="1" applyFill="1" applyBorder="1"/>
    <xf numFmtId="44" fontId="4" fillId="0" borderId="0" xfId="1" applyFont="1" applyFill="1" applyBorder="1" applyAlignment="1" applyProtection="1">
      <alignment horizontal="right" vertical="top"/>
    </xf>
    <xf numFmtId="165" fontId="0" fillId="3" borderId="8" xfId="0" applyNumberFormat="1" applyFill="1" applyBorder="1"/>
    <xf numFmtId="0" fontId="23" fillId="4" borderId="31" xfId="0" applyFont="1" applyFill="1" applyBorder="1" applyAlignment="1">
      <alignment vertical="top"/>
    </xf>
    <xf numFmtId="0" fontId="2" fillId="4" borderId="31" xfId="0" applyFont="1" applyFill="1" applyBorder="1" applyAlignment="1">
      <alignment vertical="top"/>
    </xf>
    <xf numFmtId="0" fontId="0" fillId="4" borderId="34" xfId="0" applyFill="1" applyBorder="1" applyAlignment="1">
      <alignment vertical="top"/>
    </xf>
    <xf numFmtId="0" fontId="23" fillId="4" borderId="4" xfId="0" applyFont="1" applyFill="1" applyBorder="1" applyAlignment="1">
      <alignment vertical="top"/>
    </xf>
    <xf numFmtId="0" fontId="23" fillId="4" borderId="0" xfId="0" applyFont="1" applyFill="1" applyAlignment="1">
      <alignment vertical="top"/>
    </xf>
    <xf numFmtId="0" fontId="14" fillId="4" borderId="5" xfId="0" applyFont="1" applyFill="1" applyBorder="1" applyAlignment="1">
      <alignment vertical="top"/>
    </xf>
    <xf numFmtId="0" fontId="14" fillId="4" borderId="4" xfId="0" applyFont="1" applyFill="1" applyBorder="1" applyAlignment="1">
      <alignment vertical="top"/>
    </xf>
    <xf numFmtId="0" fontId="14" fillId="4" borderId="34" xfId="0" applyFont="1" applyFill="1" applyBorder="1" applyAlignment="1">
      <alignment vertical="top"/>
    </xf>
    <xf numFmtId="0" fontId="14" fillId="4" borderId="31" xfId="0" applyFont="1" applyFill="1" applyBorder="1" applyAlignment="1">
      <alignment vertical="top"/>
    </xf>
    <xf numFmtId="44" fontId="25" fillId="2" borderId="0" xfId="0" applyNumberFormat="1" applyFont="1" applyFill="1" applyAlignment="1">
      <alignment vertical="top"/>
    </xf>
    <xf numFmtId="0" fontId="0" fillId="4" borderId="29" xfId="0" applyFill="1" applyBorder="1" applyAlignment="1">
      <alignment vertical="top"/>
    </xf>
    <xf numFmtId="0" fontId="0" fillId="4" borderId="32" xfId="0" applyFill="1" applyBorder="1" applyAlignment="1">
      <alignment vertical="top"/>
    </xf>
    <xf numFmtId="0" fontId="0" fillId="4" borderId="33" xfId="0" applyFill="1" applyBorder="1" applyAlignment="1">
      <alignment vertical="top"/>
    </xf>
    <xf numFmtId="0" fontId="14" fillId="4" borderId="37" xfId="0" applyFont="1" applyFill="1" applyBorder="1" applyAlignment="1">
      <alignment horizontal="left" vertical="top"/>
    </xf>
    <xf numFmtId="0" fontId="14" fillId="4" borderId="14" xfId="0" applyFont="1" applyFill="1" applyBorder="1" applyAlignment="1">
      <alignment horizontal="left" vertical="top"/>
    </xf>
    <xf numFmtId="0" fontId="2" fillId="0" borderId="0" xfId="0" applyFont="1" applyAlignment="1">
      <alignment horizontal="left" vertical="center"/>
    </xf>
    <xf numFmtId="44" fontId="14" fillId="2" borderId="0" xfId="1" applyFont="1" applyFill="1" applyBorder="1" applyAlignment="1" applyProtection="1">
      <alignment vertical="top"/>
    </xf>
    <xf numFmtId="0" fontId="15" fillId="0" borderId="24" xfId="0" applyFont="1" applyBorder="1" applyAlignment="1">
      <alignment vertical="top"/>
    </xf>
    <xf numFmtId="0" fontId="15" fillId="0" borderId="0" xfId="0" applyFont="1" applyAlignment="1">
      <alignment vertical="top"/>
    </xf>
    <xf numFmtId="0" fontId="14" fillId="0" borderId="0" xfId="0" applyFont="1" applyAlignment="1">
      <alignment horizontal="right" vertical="top"/>
    </xf>
    <xf numFmtId="0" fontId="14" fillId="4" borderId="4" xfId="0" quotePrefix="1" applyFont="1" applyFill="1" applyBorder="1" applyAlignment="1">
      <alignment vertical="top"/>
    </xf>
    <xf numFmtId="0" fontId="14" fillId="4" borderId="0" xfId="0" quotePrefix="1" applyFont="1" applyFill="1" applyAlignment="1">
      <alignment vertical="top"/>
    </xf>
    <xf numFmtId="0" fontId="14" fillId="4" borderId="19" xfId="0" applyFont="1" applyFill="1" applyBorder="1" applyAlignment="1">
      <alignment horizontal="left" vertical="top"/>
    </xf>
    <xf numFmtId="44" fontId="1" fillId="0" borderId="0" xfId="1" applyFont="1" applyFill="1" applyBorder="1" applyAlignment="1" applyProtection="1">
      <alignment vertical="top"/>
    </xf>
    <xf numFmtId="0" fontId="23" fillId="4" borderId="31" xfId="0" applyFont="1" applyFill="1" applyBorder="1" applyAlignment="1">
      <alignment horizontal="right" vertical="top"/>
    </xf>
    <xf numFmtId="0" fontId="23" fillId="4" borderId="4" xfId="0" applyFont="1" applyFill="1" applyBorder="1" applyAlignment="1">
      <alignment horizontal="left" vertical="top"/>
    </xf>
    <xf numFmtId="44" fontId="14" fillId="4" borderId="34" xfId="1" applyFont="1" applyFill="1" applyBorder="1" applyAlignment="1" applyProtection="1">
      <alignment vertical="top"/>
    </xf>
    <xf numFmtId="0" fontId="14" fillId="4" borderId="7" xfId="0" applyFont="1" applyFill="1" applyBorder="1" applyAlignment="1">
      <alignment vertical="top"/>
    </xf>
    <xf numFmtId="44" fontId="14" fillId="4" borderId="42" xfId="1" applyFont="1" applyFill="1" applyBorder="1" applyAlignment="1" applyProtection="1">
      <alignment vertical="top"/>
    </xf>
    <xf numFmtId="0" fontId="0" fillId="4" borderId="29" xfId="0" applyFill="1" applyBorder="1" applyAlignment="1">
      <alignment horizontal="right" vertical="top"/>
    </xf>
    <xf numFmtId="0" fontId="0" fillId="4" borderId="33" xfId="0" applyFill="1" applyBorder="1" applyAlignment="1">
      <alignment vertical="top" wrapText="1"/>
    </xf>
    <xf numFmtId="0" fontId="0" fillId="4" borderId="32" xfId="0" applyFill="1" applyBorder="1" applyAlignment="1">
      <alignment vertical="top" wrapText="1"/>
    </xf>
    <xf numFmtId="44" fontId="14" fillId="0" borderId="0" xfId="1" applyFont="1" applyFill="1" applyBorder="1" applyAlignment="1" applyProtection="1">
      <alignment vertical="top"/>
    </xf>
    <xf numFmtId="0" fontId="14" fillId="0" borderId="0" xfId="0" quotePrefix="1" applyFont="1" applyAlignment="1">
      <alignment horizontal="left" vertical="top"/>
    </xf>
    <xf numFmtId="0" fontId="28" fillId="0" borderId="0" xfId="3" applyFont="1" applyProtection="1"/>
    <xf numFmtId="0" fontId="14" fillId="0" borderId="23" xfId="0" applyFont="1" applyBorder="1" applyAlignment="1">
      <alignment vertical="top"/>
    </xf>
    <xf numFmtId="0" fontId="4" fillId="0" borderId="0" xfId="0" applyFont="1" applyAlignment="1">
      <alignment vertical="top"/>
    </xf>
    <xf numFmtId="0" fontId="17" fillId="4" borderId="34" xfId="0" applyFont="1" applyFill="1" applyBorder="1" applyAlignment="1">
      <alignment vertical="top"/>
    </xf>
    <xf numFmtId="0" fontId="8" fillId="0" borderId="0" xfId="0" applyFont="1" applyAlignment="1">
      <alignment vertical="center"/>
    </xf>
    <xf numFmtId="0" fontId="6" fillId="3" borderId="2" xfId="0" applyFont="1" applyFill="1" applyBorder="1"/>
    <xf numFmtId="0" fontId="5" fillId="3" borderId="1" xfId="0" applyFont="1" applyFill="1" applyBorder="1"/>
    <xf numFmtId="0" fontId="15" fillId="5" borderId="0" xfId="0" applyFont="1" applyFill="1" applyAlignment="1">
      <alignment vertical="center"/>
    </xf>
    <xf numFmtId="44" fontId="0" fillId="3" borderId="3" xfId="1" applyFont="1" applyFill="1" applyBorder="1" applyAlignment="1" applyProtection="1">
      <alignment horizontal="right" vertical="top"/>
    </xf>
    <xf numFmtId="0" fontId="14" fillId="4" borderId="1" xfId="0" applyFont="1" applyFill="1" applyBorder="1" applyAlignment="1">
      <alignment vertical="top"/>
    </xf>
    <xf numFmtId="44" fontId="14" fillId="4" borderId="43" xfId="1" applyFont="1" applyFill="1" applyBorder="1" applyAlignment="1" applyProtection="1">
      <alignment vertical="top"/>
    </xf>
    <xf numFmtId="44" fontId="0" fillId="4" borderId="28" xfId="1" applyFont="1" applyFill="1" applyBorder="1" applyAlignment="1" applyProtection="1">
      <alignment vertical="top"/>
    </xf>
    <xf numFmtId="44" fontId="0" fillId="0" borderId="0" xfId="1" applyFont="1" applyBorder="1" applyAlignment="1" applyProtection="1">
      <alignment vertical="top"/>
    </xf>
    <xf numFmtId="0" fontId="14" fillId="0" borderId="0" xfId="0" applyFont="1" applyAlignment="1">
      <alignment vertical="top" wrapText="1"/>
    </xf>
    <xf numFmtId="44" fontId="14" fillId="0" borderId="0" xfId="1" applyFont="1" applyBorder="1" applyAlignment="1" applyProtection="1">
      <alignment vertical="top" wrapText="1"/>
    </xf>
    <xf numFmtId="0" fontId="14" fillId="2" borderId="0" xfId="0" applyFont="1" applyFill="1" applyAlignment="1">
      <alignment vertical="top" wrapText="1"/>
    </xf>
    <xf numFmtId="44" fontId="0" fillId="0" borderId="0" xfId="1" applyFont="1" applyBorder="1" applyAlignment="1" applyProtection="1">
      <alignment vertical="top" wrapText="1"/>
    </xf>
    <xf numFmtId="0" fontId="0" fillId="2" borderId="0" xfId="0" applyFill="1" applyAlignment="1">
      <alignment vertical="top" wrapText="1"/>
    </xf>
    <xf numFmtId="0" fontId="28" fillId="0" borderId="0" xfId="3" applyFont="1" applyAlignment="1" applyProtection="1">
      <alignment horizontal="left" vertical="center"/>
    </xf>
    <xf numFmtId="0" fontId="14" fillId="0" borderId="0" xfId="0" applyFont="1" applyAlignment="1">
      <alignment horizontal="center" vertical="top" wrapText="1"/>
    </xf>
    <xf numFmtId="0" fontId="16" fillId="0" borderId="0" xfId="0" applyFont="1" applyAlignment="1">
      <alignment horizontal="center" vertical="top"/>
    </xf>
    <xf numFmtId="0" fontId="14" fillId="0" borderId="23" xfId="0" applyFont="1" applyBorder="1"/>
    <xf numFmtId="0" fontId="14" fillId="0" borderId="0" xfId="0" applyFont="1" applyAlignment="1">
      <alignment horizontal="right" vertical="center"/>
    </xf>
    <xf numFmtId="44" fontId="0" fillId="2" borderId="0" xfId="1" applyFont="1" applyFill="1" applyBorder="1" applyAlignment="1" applyProtection="1">
      <alignment vertical="top"/>
    </xf>
    <xf numFmtId="164" fontId="1" fillId="3" borderId="0" xfId="4" applyFont="1" applyFill="1" applyBorder="1" applyAlignment="1" applyProtection="1">
      <alignment vertical="top"/>
    </xf>
    <xf numFmtId="164" fontId="1" fillId="3" borderId="5" xfId="4" applyFont="1" applyFill="1" applyBorder="1" applyAlignment="1" applyProtection="1">
      <alignment vertical="top"/>
    </xf>
    <xf numFmtId="0" fontId="31" fillId="0" borderId="0" xfId="0" applyFont="1"/>
    <xf numFmtId="0" fontId="31" fillId="3" borderId="4" xfId="0" applyFont="1" applyFill="1" applyBorder="1"/>
    <xf numFmtId="164" fontId="1" fillId="3" borderId="8" xfId="4" applyFont="1" applyFill="1" applyBorder="1" applyAlignment="1" applyProtection="1">
      <alignment vertical="top"/>
    </xf>
    <xf numFmtId="164" fontId="1" fillId="3" borderId="9" xfId="4" applyFont="1" applyFill="1" applyBorder="1" applyAlignment="1" applyProtection="1">
      <alignment vertical="top"/>
    </xf>
    <xf numFmtId="0" fontId="14" fillId="4" borderId="4" xfId="0" applyFont="1" applyFill="1" applyBorder="1" applyAlignment="1">
      <alignment vertical="center" wrapText="1"/>
    </xf>
    <xf numFmtId="0" fontId="14" fillId="0" borderId="0" xfId="0" applyFont="1" applyAlignment="1">
      <alignment horizontal="left" vertical="center"/>
    </xf>
    <xf numFmtId="0" fontId="23" fillId="4" borderId="31" xfId="0" applyFont="1" applyFill="1" applyBorder="1" applyAlignment="1">
      <alignment horizontal="left" vertical="center"/>
    </xf>
    <xf numFmtId="164" fontId="25" fillId="2" borderId="0" xfId="0" applyNumberFormat="1" applyFont="1" applyFill="1" applyAlignment="1">
      <alignment horizontal="left" vertical="center"/>
    </xf>
    <xf numFmtId="0" fontId="14" fillId="2" borderId="0" xfId="0" applyFont="1" applyFill="1" applyAlignment="1">
      <alignment horizontal="left" vertical="center"/>
    </xf>
    <xf numFmtId="164" fontId="25" fillId="2" borderId="0" xfId="0" applyNumberFormat="1" applyFont="1" applyFill="1" applyAlignment="1">
      <alignment vertical="top"/>
    </xf>
    <xf numFmtId="164" fontId="1" fillId="0" borderId="0" xfId="4" applyFont="1" applyBorder="1" applyAlignment="1" applyProtection="1">
      <alignment vertical="top"/>
    </xf>
    <xf numFmtId="0" fontId="14" fillId="0" borderId="0" xfId="0" applyFont="1" applyAlignment="1">
      <alignment vertical="center"/>
    </xf>
    <xf numFmtId="164" fontId="14" fillId="0" borderId="0" xfId="4" applyFont="1" applyBorder="1" applyAlignment="1" applyProtection="1">
      <alignment vertical="center"/>
    </xf>
    <xf numFmtId="0" fontId="14" fillId="2" borderId="0" xfId="0" applyFont="1" applyFill="1" applyAlignment="1">
      <alignment vertical="center"/>
    </xf>
    <xf numFmtId="164" fontId="14" fillId="0" borderId="0" xfId="4" applyFont="1" applyBorder="1" applyAlignment="1" applyProtection="1">
      <alignment vertical="top"/>
    </xf>
    <xf numFmtId="0" fontId="14" fillId="2" borderId="0" xfId="0" applyFont="1" applyFill="1" applyAlignment="1">
      <alignment horizontal="left" vertical="top"/>
    </xf>
    <xf numFmtId="164" fontId="1" fillId="0" borderId="0" xfId="4" applyFont="1" applyFill="1" applyBorder="1" applyAlignment="1" applyProtection="1">
      <alignment vertical="top"/>
    </xf>
    <xf numFmtId="0" fontId="26" fillId="0" borderId="0" xfId="0" applyFont="1"/>
    <xf numFmtId="0" fontId="34" fillId="0" borderId="0" xfId="0" applyFont="1" applyAlignment="1">
      <alignment horizontal="center" vertical="top"/>
    </xf>
    <xf numFmtId="0" fontId="34" fillId="0" borderId="0" xfId="0" applyFont="1"/>
    <xf numFmtId="0" fontId="26" fillId="2" borderId="0" xfId="0" applyFont="1" applyFill="1"/>
    <xf numFmtId="0" fontId="14" fillId="0" borderId="0" xfId="0" applyFont="1" applyAlignment="1">
      <alignment horizontal="right"/>
    </xf>
    <xf numFmtId="164" fontId="1" fillId="2" borderId="0" xfId="4" applyFont="1" applyFill="1" applyBorder="1" applyAlignment="1" applyProtection="1">
      <alignment vertical="top"/>
    </xf>
    <xf numFmtId="164" fontId="1" fillId="5" borderId="0" xfId="4" applyFont="1" applyFill="1" applyBorder="1" applyAlignment="1" applyProtection="1">
      <alignment vertical="top"/>
    </xf>
    <xf numFmtId="0" fontId="0" fillId="4" borderId="32" xfId="0" applyFill="1" applyBorder="1" applyAlignment="1">
      <alignment horizontal="left" vertical="center" wrapText="1"/>
    </xf>
    <xf numFmtId="0" fontId="0" fillId="4" borderId="27" xfId="0" applyFill="1" applyBorder="1" applyAlignment="1">
      <alignment horizontal="left" vertical="center" wrapText="1"/>
    </xf>
    <xf numFmtId="0" fontId="0" fillId="4" borderId="28" xfId="0" applyFill="1" applyBorder="1" applyAlignment="1">
      <alignment horizontal="left" vertical="center" wrapText="1"/>
    </xf>
    <xf numFmtId="0" fontId="2" fillId="0" borderId="0" xfId="0" applyFont="1" applyAlignment="1">
      <alignment vertical="top"/>
    </xf>
    <xf numFmtId="0" fontId="3" fillId="2" borderId="0" xfId="0" applyFont="1" applyFill="1" applyAlignment="1">
      <alignment vertical="top"/>
    </xf>
    <xf numFmtId="0" fontId="0" fillId="3" borderId="2" xfId="0" applyFill="1" applyBorder="1" applyAlignment="1">
      <alignment wrapText="1"/>
    </xf>
    <xf numFmtId="0" fontId="0" fillId="3" borderId="2" xfId="0" applyFill="1" applyBorder="1"/>
    <xf numFmtId="0" fontId="0" fillId="3" borderId="5" xfId="0" applyFill="1" applyBorder="1"/>
    <xf numFmtId="0" fontId="38" fillId="0" borderId="0" xfId="0" applyFont="1"/>
    <xf numFmtId="0" fontId="38" fillId="3" borderId="4" xfId="0" applyFont="1" applyFill="1" applyBorder="1"/>
    <xf numFmtId="0" fontId="14" fillId="3" borderId="0" xfId="0" applyFont="1" applyFill="1" applyAlignment="1">
      <alignment wrapText="1"/>
    </xf>
    <xf numFmtId="0" fontId="14" fillId="3" borderId="0" xfId="0" applyFont="1" applyFill="1"/>
    <xf numFmtId="0" fontId="14" fillId="3" borderId="5" xfId="0" applyFont="1" applyFill="1" applyBorder="1"/>
    <xf numFmtId="0" fontId="39" fillId="2" borderId="0" xfId="0" applyFont="1" applyFill="1"/>
    <xf numFmtId="0" fontId="8" fillId="3" borderId="0" xfId="0" applyFont="1" applyFill="1" applyAlignment="1">
      <alignment vertical="center"/>
    </xf>
    <xf numFmtId="0" fontId="2" fillId="3" borderId="7" xfId="0" applyFont="1" applyFill="1" applyBorder="1" applyAlignment="1">
      <alignment vertical="top"/>
    </xf>
    <xf numFmtId="0" fontId="0" fillId="3" borderId="8" xfId="0" applyFill="1" applyBorder="1" applyAlignment="1">
      <alignment vertical="top"/>
    </xf>
    <xf numFmtId="44" fontId="1" fillId="3" borderId="9" xfId="1" applyFont="1" applyFill="1" applyBorder="1" applyAlignment="1" applyProtection="1">
      <alignment vertical="top"/>
    </xf>
    <xf numFmtId="0" fontId="40" fillId="0" borderId="0" xfId="0" applyFont="1" applyAlignment="1">
      <alignment horizontal="left" vertical="top" wrapText="1"/>
    </xf>
    <xf numFmtId="0" fontId="40" fillId="0" borderId="0" xfId="0" applyFont="1" applyAlignment="1">
      <alignment horizontal="center" vertical="top" wrapText="1"/>
    </xf>
    <xf numFmtId="0" fontId="3" fillId="2" borderId="0" xfId="0" applyFont="1" applyFill="1" applyAlignment="1">
      <alignment vertical="top" wrapText="1"/>
    </xf>
    <xf numFmtId="0" fontId="20" fillId="0" borderId="0" xfId="0" applyFont="1" applyAlignment="1">
      <alignment horizontal="left" vertical="center"/>
    </xf>
    <xf numFmtId="0" fontId="20" fillId="2" borderId="0" xfId="0" applyFont="1" applyFill="1" applyAlignment="1">
      <alignment horizontal="left" vertical="center"/>
    </xf>
    <xf numFmtId="0" fontId="20" fillId="2" borderId="0" xfId="0" applyFont="1" applyFill="1" applyAlignment="1">
      <alignment horizontal="left" vertical="center" wrapText="1"/>
    </xf>
    <xf numFmtId="0" fontId="42" fillId="2" borderId="0" xfId="0" applyFont="1" applyFill="1" applyAlignment="1">
      <alignment vertical="top"/>
    </xf>
    <xf numFmtId="0" fontId="2" fillId="3" borderId="47" xfId="0" applyFont="1" applyFill="1" applyBorder="1" applyAlignment="1">
      <alignment horizontal="center" vertical="top" wrapText="1"/>
    </xf>
    <xf numFmtId="0" fontId="0" fillId="2" borderId="0" xfId="0" applyFill="1" applyAlignment="1">
      <alignment horizontal="center" vertical="top" wrapText="1"/>
    </xf>
    <xf numFmtId="0" fontId="17" fillId="4" borderId="5" xfId="0" applyFont="1" applyFill="1" applyBorder="1" applyAlignment="1">
      <alignment vertical="top"/>
    </xf>
    <xf numFmtId="44" fontId="17" fillId="0" borderId="0" xfId="1" applyFont="1" applyFill="1" applyBorder="1" applyAlignment="1" applyProtection="1">
      <alignment vertical="top"/>
    </xf>
    <xf numFmtId="44" fontId="17" fillId="0" borderId="0" xfId="1" applyFont="1" applyBorder="1" applyAlignment="1" applyProtection="1">
      <alignment vertical="top"/>
    </xf>
    <xf numFmtId="0" fontId="2" fillId="2" borderId="4" xfId="0" applyFont="1" applyFill="1" applyBorder="1" applyAlignment="1">
      <alignment vertical="center" wrapText="1"/>
    </xf>
    <xf numFmtId="0" fontId="2" fillId="2" borderId="0" xfId="0" applyFont="1" applyFill="1" applyAlignment="1">
      <alignment vertical="center" wrapText="1"/>
    </xf>
    <xf numFmtId="9" fontId="14" fillId="2" borderId="0" xfId="0" applyNumberFormat="1" applyFont="1" applyFill="1" applyAlignment="1">
      <alignment vertical="top"/>
    </xf>
    <xf numFmtId="0" fontId="21" fillId="3" borderId="0" xfId="0" applyFont="1" applyFill="1" applyAlignment="1">
      <alignment vertical="top"/>
    </xf>
    <xf numFmtId="0" fontId="17" fillId="3" borderId="0" xfId="0" applyFont="1" applyFill="1" applyAlignment="1">
      <alignment vertical="top"/>
    </xf>
    <xf numFmtId="44" fontId="17" fillId="3" borderId="0" xfId="1" applyFont="1" applyFill="1" applyBorder="1" applyAlignment="1" applyProtection="1">
      <alignment vertical="top"/>
    </xf>
    <xf numFmtId="0" fontId="41" fillId="0" borderId="0" xfId="0" applyFont="1" applyAlignment="1">
      <alignment horizontal="left" vertical="top"/>
    </xf>
    <xf numFmtId="0" fontId="41" fillId="0" borderId="23" xfId="0" applyFont="1" applyBorder="1" applyAlignment="1">
      <alignment horizontal="center" vertical="top"/>
    </xf>
    <xf numFmtId="0" fontId="17" fillId="0" borderId="23" xfId="0" applyFont="1" applyBorder="1" applyAlignment="1">
      <alignment vertical="top"/>
    </xf>
    <xf numFmtId="0" fontId="19" fillId="0" borderId="24" xfId="0" applyFont="1" applyBorder="1" applyAlignment="1">
      <alignment vertical="top"/>
    </xf>
    <xf numFmtId="0" fontId="41" fillId="0" borderId="0" xfId="0" applyFont="1" applyAlignment="1">
      <alignment vertical="top"/>
    </xf>
    <xf numFmtId="0" fontId="17" fillId="0" borderId="0" xfId="0" applyFont="1" applyAlignment="1">
      <alignment horizontal="right" vertical="top"/>
    </xf>
    <xf numFmtId="44" fontId="14" fillId="4" borderId="0" xfId="1" applyFont="1" applyFill="1" applyBorder="1" applyAlignment="1" applyProtection="1">
      <alignment vertical="top"/>
    </xf>
    <xf numFmtId="44" fontId="23" fillId="3" borderId="50" xfId="1" applyFont="1" applyFill="1" applyBorder="1" applyAlignment="1" applyProtection="1">
      <alignment horizontal="center" vertical="top" wrapText="1"/>
    </xf>
    <xf numFmtId="0" fontId="14" fillId="7" borderId="6" xfId="0" applyFont="1" applyFill="1" applyBorder="1" applyAlignment="1">
      <alignment horizontal="center" vertical="center" wrapText="1"/>
    </xf>
    <xf numFmtId="9" fontId="14" fillId="8" borderId="54" xfId="0" applyNumberFormat="1" applyFont="1" applyFill="1" applyBorder="1" applyAlignment="1">
      <alignment vertical="top"/>
    </xf>
    <xf numFmtId="44" fontId="14" fillId="8" borderId="54" xfId="1" quotePrefix="1" applyFont="1" applyFill="1" applyBorder="1" applyAlignment="1" applyProtection="1">
      <alignment vertical="top"/>
    </xf>
    <xf numFmtId="0" fontId="14" fillId="8" borderId="54" xfId="0" applyFont="1" applyFill="1" applyBorder="1" applyAlignment="1">
      <alignment vertical="top"/>
    </xf>
    <xf numFmtId="0" fontId="14" fillId="8" borderId="57" xfId="0" applyFont="1" applyFill="1" applyBorder="1" applyAlignment="1">
      <alignment vertical="top"/>
    </xf>
    <xf numFmtId="0" fontId="14" fillId="8" borderId="58" xfId="0" applyFont="1" applyFill="1" applyBorder="1" applyAlignment="1">
      <alignment vertical="top"/>
    </xf>
    <xf numFmtId="9" fontId="14" fillId="8" borderId="58" xfId="0" applyNumberFormat="1" applyFont="1" applyFill="1" applyBorder="1" applyAlignment="1">
      <alignment vertical="top"/>
    </xf>
    <xf numFmtId="0" fontId="23" fillId="4" borderId="52" xfId="0" applyFont="1" applyFill="1" applyBorder="1" applyAlignment="1">
      <alignment vertical="top"/>
    </xf>
    <xf numFmtId="44" fontId="14" fillId="9" borderId="6" xfId="1" applyFont="1" applyFill="1" applyBorder="1" applyAlignment="1" applyProtection="1">
      <alignment vertical="top"/>
    </xf>
    <xf numFmtId="44" fontId="14" fillId="4" borderId="53" xfId="1" applyFont="1" applyFill="1" applyBorder="1" applyAlignment="1" applyProtection="1">
      <alignment vertical="top" wrapText="1"/>
    </xf>
    <xf numFmtId="0" fontId="14" fillId="4" borderId="8" xfId="0" applyFont="1" applyFill="1" applyBorder="1" applyAlignment="1">
      <alignment vertical="top"/>
    </xf>
    <xf numFmtId="0" fontId="14" fillId="4" borderId="9" xfId="0" applyFont="1" applyFill="1" applyBorder="1" applyAlignment="1">
      <alignment vertical="top"/>
    </xf>
    <xf numFmtId="44" fontId="14" fillId="4" borderId="9" xfId="1" applyFont="1" applyFill="1" applyBorder="1" applyAlignment="1" applyProtection="1">
      <alignment vertical="top"/>
    </xf>
    <xf numFmtId="44" fontId="14" fillId="4" borderId="55" xfId="1" applyFont="1" applyFill="1" applyBorder="1" applyAlignment="1" applyProtection="1">
      <alignment vertical="top"/>
    </xf>
    <xf numFmtId="0" fontId="23" fillId="4" borderId="18" xfId="0" applyFont="1" applyFill="1" applyBorder="1" applyAlignment="1">
      <alignment vertical="top"/>
    </xf>
    <xf numFmtId="44" fontId="14" fillId="4" borderId="3" xfId="1" applyFont="1" applyFill="1" applyBorder="1" applyAlignment="1" applyProtection="1">
      <alignment vertical="top"/>
    </xf>
    <xf numFmtId="44" fontId="14" fillId="4" borderId="56" xfId="1" applyFont="1" applyFill="1" applyBorder="1" applyAlignment="1" applyProtection="1">
      <alignment vertical="top"/>
    </xf>
    <xf numFmtId="0" fontId="14" fillId="4" borderId="3" xfId="0" applyFont="1" applyFill="1" applyBorder="1" applyAlignment="1">
      <alignment vertical="top"/>
    </xf>
    <xf numFmtId="0" fontId="14" fillId="4" borderId="37" xfId="0" applyFont="1" applyFill="1" applyBorder="1" applyAlignment="1">
      <alignment horizontal="right" vertical="top"/>
    </xf>
    <xf numFmtId="0" fontId="14" fillId="4" borderId="9" xfId="0" applyFont="1" applyFill="1" applyBorder="1" applyAlignment="1">
      <alignment vertical="top" wrapText="1"/>
    </xf>
    <xf numFmtId="0" fontId="14" fillId="4" borderId="7" xfId="0" applyFont="1" applyFill="1" applyBorder="1" applyAlignment="1">
      <alignment vertical="top" wrapText="1"/>
    </xf>
    <xf numFmtId="44" fontId="14" fillId="4" borderId="34" xfId="1" applyFont="1" applyFill="1" applyBorder="1" applyAlignment="1" applyProtection="1">
      <alignment vertical="top" wrapText="1"/>
    </xf>
    <xf numFmtId="44" fontId="14" fillId="9" borderId="15" xfId="1" applyFont="1" applyFill="1" applyBorder="1" applyAlignment="1" applyProtection="1">
      <alignment vertical="top"/>
    </xf>
    <xf numFmtId="0" fontId="33" fillId="4" borderId="0" xfId="0" applyFont="1" applyFill="1" applyAlignment="1">
      <alignment horizontal="left" vertical="center" wrapText="1" indent="2"/>
    </xf>
    <xf numFmtId="0" fontId="14" fillId="4" borderId="0" xfId="0" applyFont="1" applyFill="1" applyAlignment="1">
      <alignment vertical="top"/>
    </xf>
    <xf numFmtId="0" fontId="43" fillId="4" borderId="1" xfId="0" applyFont="1" applyFill="1" applyBorder="1" applyAlignment="1">
      <alignment horizontal="left" vertical="center" wrapText="1" indent="2"/>
    </xf>
    <xf numFmtId="0" fontId="33" fillId="4" borderId="2" xfId="0" applyFont="1" applyFill="1" applyBorder="1" applyAlignment="1">
      <alignment horizontal="left" vertical="center" wrapText="1" indent="2"/>
    </xf>
    <xf numFmtId="0" fontId="33" fillId="4" borderId="3" xfId="0" applyFont="1" applyFill="1" applyBorder="1" applyAlignment="1">
      <alignment horizontal="left" vertical="center" wrapText="1" indent="2"/>
    </xf>
    <xf numFmtId="44" fontId="14" fillId="4" borderId="5" xfId="1" applyFont="1" applyFill="1" applyBorder="1" applyAlignment="1" applyProtection="1">
      <alignment vertical="top"/>
    </xf>
    <xf numFmtId="0" fontId="14" fillId="8" borderId="3" xfId="0" applyFont="1" applyFill="1" applyBorder="1" applyAlignment="1">
      <alignment vertical="top"/>
    </xf>
    <xf numFmtId="0" fontId="14" fillId="8" borderId="5" xfId="0" applyFont="1" applyFill="1" applyBorder="1" applyAlignment="1">
      <alignment vertical="top"/>
    </xf>
    <xf numFmtId="44" fontId="14" fillId="8" borderId="5" xfId="1" quotePrefix="1" applyFont="1" applyFill="1" applyBorder="1" applyAlignment="1" applyProtection="1">
      <alignment vertical="top"/>
    </xf>
    <xf numFmtId="0" fontId="14" fillId="8" borderId="9" xfId="0" applyFont="1" applyFill="1" applyBorder="1" applyAlignment="1">
      <alignment vertical="top"/>
    </xf>
    <xf numFmtId="0" fontId="14" fillId="4" borderId="2" xfId="0" applyFont="1" applyFill="1" applyBorder="1" applyAlignment="1">
      <alignment vertical="top"/>
    </xf>
    <xf numFmtId="0" fontId="14" fillId="4" borderId="5" xfId="0" applyFont="1" applyFill="1" applyBorder="1" applyAlignment="1">
      <alignment vertical="top" wrapText="1"/>
    </xf>
    <xf numFmtId="0" fontId="14" fillId="4" borderId="3" xfId="0" applyFont="1" applyFill="1" applyBorder="1" applyAlignment="1">
      <alignment vertical="top" wrapText="1"/>
    </xf>
    <xf numFmtId="0" fontId="14" fillId="4" borderId="1" xfId="0" applyFont="1" applyFill="1" applyBorder="1" applyAlignment="1">
      <alignment vertical="top" wrapText="1"/>
    </xf>
    <xf numFmtId="9" fontId="14" fillId="8" borderId="57" xfId="0" applyNumberFormat="1" applyFont="1" applyFill="1" applyBorder="1" applyAlignment="1">
      <alignment vertical="top"/>
    </xf>
    <xf numFmtId="0" fontId="17" fillId="4" borderId="0" xfId="0" applyFont="1" applyFill="1" applyAlignment="1">
      <alignment vertical="top"/>
    </xf>
    <xf numFmtId="0" fontId="14" fillId="4" borderId="18" xfId="0" applyFont="1" applyFill="1" applyBorder="1" applyAlignment="1">
      <alignment vertical="top"/>
    </xf>
    <xf numFmtId="0" fontId="14" fillId="4" borderId="31" xfId="0" applyFont="1" applyFill="1" applyBorder="1" applyAlignment="1">
      <alignment horizontal="right" vertical="top"/>
    </xf>
    <xf numFmtId="0" fontId="14" fillId="4" borderId="18" xfId="0" applyFont="1" applyFill="1" applyBorder="1" applyAlignment="1">
      <alignment horizontal="right" vertical="top"/>
    </xf>
    <xf numFmtId="0" fontId="0" fillId="4" borderId="53" xfId="0" applyFill="1" applyBorder="1" applyAlignment="1">
      <alignment vertical="top"/>
    </xf>
    <xf numFmtId="0" fontId="14" fillId="10" borderId="47" xfId="0" applyFont="1" applyFill="1" applyBorder="1" applyAlignment="1">
      <alignment vertical="top"/>
    </xf>
    <xf numFmtId="165" fontId="23" fillId="10" borderId="48" xfId="0" applyNumberFormat="1" applyFont="1" applyFill="1" applyBorder="1" applyAlignment="1">
      <alignment vertical="top"/>
    </xf>
    <xf numFmtId="0" fontId="23" fillId="10" borderId="38" xfId="0" applyFont="1" applyFill="1" applyBorder="1" applyAlignment="1">
      <alignment vertical="top"/>
    </xf>
    <xf numFmtId="0" fontId="14" fillId="10" borderId="49" xfId="0" applyFont="1" applyFill="1" applyBorder="1" applyAlignment="1">
      <alignment vertical="top"/>
    </xf>
    <xf numFmtId="0" fontId="14" fillId="10" borderId="48" xfId="0" applyFont="1" applyFill="1" applyBorder="1" applyAlignment="1">
      <alignment vertical="top"/>
    </xf>
    <xf numFmtId="44" fontId="23" fillId="10" borderId="49" xfId="1" applyFont="1" applyFill="1" applyBorder="1" applyAlignment="1" applyProtection="1">
      <alignment vertical="top"/>
    </xf>
    <xf numFmtId="44" fontId="23" fillId="10" borderId="50" xfId="1" applyFont="1" applyFill="1" applyBorder="1" applyAlignment="1" applyProtection="1">
      <alignment vertical="top" wrapText="1"/>
    </xf>
    <xf numFmtId="0" fontId="14" fillId="4" borderId="10" xfId="0" applyFont="1" applyFill="1" applyBorder="1" applyAlignment="1">
      <alignment horizontal="left" vertical="top"/>
    </xf>
    <xf numFmtId="0" fontId="17" fillId="4" borderId="2" xfId="0" applyFont="1" applyFill="1" applyBorder="1" applyAlignment="1">
      <alignment vertical="top"/>
    </xf>
    <xf numFmtId="0" fontId="17" fillId="4" borderId="43" xfId="0" applyFont="1" applyFill="1" applyBorder="1" applyAlignment="1">
      <alignment vertical="top"/>
    </xf>
    <xf numFmtId="0" fontId="14" fillId="4" borderId="0" xfId="0" quotePrefix="1" applyFont="1" applyFill="1" applyAlignment="1">
      <alignment horizontal="left" vertical="center"/>
    </xf>
    <xf numFmtId="0" fontId="28" fillId="0" borderId="0" xfId="3" applyFont="1" applyFill="1" applyAlignment="1" applyProtection="1">
      <alignment horizontal="left" vertical="center"/>
    </xf>
    <xf numFmtId="0" fontId="2" fillId="0" borderId="0" xfId="0" applyFont="1" applyAlignment="1">
      <alignment horizontal="center" vertical="top" wrapText="1"/>
    </xf>
    <xf numFmtId="0" fontId="33" fillId="4" borderId="56" xfId="0" applyFont="1" applyFill="1" applyBorder="1" applyAlignment="1">
      <alignment horizontal="left" vertical="center" wrapText="1" indent="2"/>
    </xf>
    <xf numFmtId="0" fontId="17" fillId="4" borderId="53" xfId="0" applyFont="1" applyFill="1" applyBorder="1" applyAlignment="1">
      <alignment vertical="top"/>
    </xf>
    <xf numFmtId="0" fontId="21" fillId="4" borderId="45" xfId="0" applyFont="1" applyFill="1" applyBorder="1" applyAlignment="1">
      <alignment vertical="top"/>
    </xf>
    <xf numFmtId="0" fontId="23" fillId="4" borderId="45" xfId="0" applyFont="1" applyFill="1" applyBorder="1" applyAlignment="1">
      <alignment vertical="top"/>
    </xf>
    <xf numFmtId="0" fontId="23" fillId="4" borderId="45" xfId="0" applyFont="1" applyFill="1" applyBorder="1" applyAlignment="1">
      <alignment horizontal="left" vertical="center"/>
    </xf>
    <xf numFmtId="0" fontId="23" fillId="4" borderId="45" xfId="0" applyFont="1" applyFill="1" applyBorder="1" applyAlignment="1">
      <alignment horizontal="right" vertical="top"/>
    </xf>
    <xf numFmtId="0" fontId="0" fillId="4" borderId="46" xfId="0" applyFill="1" applyBorder="1" applyAlignment="1">
      <alignment horizontal="right" vertical="top"/>
    </xf>
    <xf numFmtId="0" fontId="14" fillId="4" borderId="42" xfId="0" applyFont="1" applyFill="1" applyBorder="1" applyAlignment="1">
      <alignment vertical="top"/>
    </xf>
    <xf numFmtId="0" fontId="14" fillId="4" borderId="43" xfId="0" applyFont="1" applyFill="1" applyBorder="1" applyAlignment="1">
      <alignment vertical="top"/>
    </xf>
    <xf numFmtId="0" fontId="15" fillId="4" borderId="0" xfId="0" quotePrefix="1" applyFont="1" applyFill="1" applyAlignment="1">
      <alignment horizontal="left" vertical="top" wrapText="1"/>
    </xf>
    <xf numFmtId="0" fontId="17" fillId="4" borderId="42" xfId="0" applyFont="1" applyFill="1" applyBorder="1" applyAlignment="1">
      <alignment vertical="top"/>
    </xf>
    <xf numFmtId="0" fontId="14" fillId="4" borderId="0" xfId="0" applyFont="1" applyFill="1" applyAlignment="1">
      <alignment vertical="center" wrapText="1"/>
    </xf>
    <xf numFmtId="0" fontId="17" fillId="4" borderId="8" xfId="0" applyFont="1" applyFill="1" applyBorder="1" applyAlignment="1">
      <alignment vertical="top"/>
    </xf>
    <xf numFmtId="0" fontId="14" fillId="4" borderId="5" xfId="0" applyFont="1" applyFill="1" applyBorder="1" applyAlignment="1">
      <alignment vertical="center" wrapText="1"/>
    </xf>
    <xf numFmtId="6" fontId="15" fillId="4" borderId="0" xfId="0" applyNumberFormat="1" applyFont="1" applyFill="1" applyAlignment="1">
      <alignment horizontal="left" vertical="center" wrapText="1" indent="1"/>
    </xf>
    <xf numFmtId="0" fontId="21" fillId="4" borderId="44" xfId="0" applyFont="1" applyFill="1" applyBorder="1" applyAlignment="1">
      <alignment vertical="top"/>
    </xf>
    <xf numFmtId="0" fontId="17" fillId="4" borderId="25" xfId="0" applyFont="1" applyFill="1" applyBorder="1" applyAlignment="1">
      <alignment vertical="top"/>
    </xf>
    <xf numFmtId="0" fontId="17" fillId="4" borderId="26" xfId="0" applyFont="1" applyFill="1" applyBorder="1" applyAlignment="1">
      <alignment vertical="top"/>
    </xf>
    <xf numFmtId="0" fontId="0" fillId="4" borderId="33" xfId="0" applyFill="1" applyBorder="1" applyAlignment="1">
      <alignment horizontal="left" vertical="center" wrapText="1"/>
    </xf>
    <xf numFmtId="0" fontId="19" fillId="4" borderId="44" xfId="0" applyFont="1" applyFill="1" applyBorder="1" applyAlignment="1">
      <alignment vertical="top"/>
    </xf>
    <xf numFmtId="0" fontId="19" fillId="4" borderId="25" xfId="0" applyFont="1" applyFill="1" applyBorder="1" applyAlignment="1">
      <alignment vertical="top"/>
    </xf>
    <xf numFmtId="44" fontId="19" fillId="4" borderId="26" xfId="1" applyFont="1" applyFill="1" applyBorder="1" applyAlignment="1" applyProtection="1">
      <alignment vertical="top"/>
    </xf>
    <xf numFmtId="0" fontId="48" fillId="4" borderId="45" xfId="0" applyFont="1" applyFill="1" applyBorder="1" applyAlignment="1">
      <alignment horizontal="left" vertical="center" indent="1"/>
    </xf>
    <xf numFmtId="0" fontId="15" fillId="4" borderId="4" xfId="0" applyFont="1" applyFill="1" applyBorder="1" applyAlignment="1">
      <alignment horizontal="left" vertical="center"/>
    </xf>
    <xf numFmtId="0" fontId="15" fillId="4" borderId="0" xfId="0" applyFont="1" applyFill="1" applyAlignment="1">
      <alignment horizontal="left" vertical="center"/>
    </xf>
    <xf numFmtId="0" fontId="15" fillId="4" borderId="34" xfId="0" applyFont="1" applyFill="1" applyBorder="1" applyAlignment="1">
      <alignment horizontal="left" vertical="center"/>
    </xf>
    <xf numFmtId="0" fontId="15" fillId="4" borderId="45" xfId="0" applyFont="1" applyFill="1" applyBorder="1" applyAlignment="1">
      <alignment vertical="top"/>
    </xf>
    <xf numFmtId="0" fontId="15" fillId="4" borderId="0" xfId="0" applyFont="1" applyFill="1" applyAlignment="1">
      <alignment vertical="top"/>
    </xf>
    <xf numFmtId="44" fontId="15" fillId="4" borderId="0" xfId="1" applyFont="1" applyFill="1" applyBorder="1" applyAlignment="1" applyProtection="1">
      <alignment vertical="top"/>
    </xf>
    <xf numFmtId="44" fontId="15" fillId="4" borderId="34" xfId="1" applyFont="1" applyFill="1" applyBorder="1" applyAlignment="1" applyProtection="1">
      <alignment vertical="top"/>
    </xf>
    <xf numFmtId="0" fontId="15" fillId="4" borderId="45" xfId="0" applyFont="1" applyFill="1" applyBorder="1" applyAlignment="1">
      <alignment horizontal="left" vertical="top" indent="1"/>
    </xf>
    <xf numFmtId="1" fontId="48" fillId="0" borderId="6" xfId="0" applyNumberFormat="1" applyFont="1" applyBorder="1" applyAlignment="1" applyProtection="1">
      <alignment horizontal="center" vertical="center"/>
      <protection locked="0"/>
    </xf>
    <xf numFmtId="1" fontId="48" fillId="4" borderId="0" xfId="0" applyNumberFormat="1" applyFont="1" applyFill="1" applyAlignment="1" applyProtection="1">
      <alignment horizontal="center" vertical="center"/>
      <protection locked="0"/>
    </xf>
    <xf numFmtId="0" fontId="15" fillId="4" borderId="46" xfId="0" applyFont="1" applyFill="1" applyBorder="1" applyAlignment="1">
      <alignment vertical="top"/>
    </xf>
    <xf numFmtId="0" fontId="15" fillId="4" borderId="27" xfId="0" applyFont="1" applyFill="1" applyBorder="1" applyAlignment="1">
      <alignment vertical="top"/>
    </xf>
    <xf numFmtId="44" fontId="15" fillId="4" borderId="27" xfId="1" applyFont="1" applyFill="1" applyBorder="1" applyAlignment="1" applyProtection="1">
      <alignment vertical="top"/>
    </xf>
    <xf numFmtId="44" fontId="15" fillId="4" borderId="28" xfId="1" applyFont="1" applyFill="1" applyBorder="1" applyAlignment="1" applyProtection="1">
      <alignment vertical="top"/>
    </xf>
    <xf numFmtId="0" fontId="49" fillId="4" borderId="45" xfId="0" applyFont="1" applyFill="1" applyBorder="1" applyAlignment="1">
      <alignment horizontal="left" vertical="top" wrapText="1"/>
    </xf>
    <xf numFmtId="0" fontId="47" fillId="4" borderId="0" xfId="0" applyFont="1" applyFill="1" applyAlignment="1">
      <alignment horizontal="left" vertical="center"/>
    </xf>
    <xf numFmtId="0" fontId="8" fillId="3" borderId="4" xfId="0" applyFont="1" applyFill="1" applyBorder="1" applyAlignment="1">
      <alignment horizontal="left"/>
    </xf>
    <xf numFmtId="0" fontId="8" fillId="3" borderId="5" xfId="0" applyFont="1" applyFill="1" applyBorder="1" applyAlignment="1">
      <alignment vertical="center"/>
    </xf>
    <xf numFmtId="0" fontId="55" fillId="3" borderId="0" xfId="0" applyFont="1" applyFill="1" applyAlignment="1">
      <alignment vertical="center"/>
    </xf>
    <xf numFmtId="165" fontId="8" fillId="3" borderId="0" xfId="0" applyNumberFormat="1" applyFont="1" applyFill="1" applyAlignment="1">
      <alignment vertical="center" wrapText="1"/>
    </xf>
    <xf numFmtId="165" fontId="8" fillId="3" borderId="5" xfId="0" applyNumberFormat="1" applyFont="1" applyFill="1" applyBorder="1" applyAlignment="1">
      <alignment vertical="center" wrapText="1"/>
    </xf>
    <xf numFmtId="166" fontId="8" fillId="3" borderId="0" xfId="0" applyNumberFormat="1" applyFont="1" applyFill="1" applyAlignment="1">
      <alignment horizontal="left" vertical="center"/>
    </xf>
    <xf numFmtId="0" fontId="56" fillId="3" borderId="0" xfId="0" applyFont="1" applyFill="1" applyAlignment="1">
      <alignment horizontal="left" vertical="center"/>
    </xf>
    <xf numFmtId="0" fontId="48" fillId="0" borderId="0" xfId="0" applyFont="1" applyAlignment="1">
      <alignment horizontal="left" vertical="top"/>
    </xf>
    <xf numFmtId="0" fontId="35" fillId="0" borderId="0" xfId="0" applyFont="1" applyAlignment="1">
      <alignment horizontal="left" vertical="top"/>
    </xf>
    <xf numFmtId="0" fontId="48" fillId="0" borderId="24" xfId="0" applyFont="1" applyBorder="1" applyAlignment="1">
      <alignment vertical="top"/>
    </xf>
    <xf numFmtId="0" fontId="48" fillId="0" borderId="0" xfId="0" applyFont="1" applyAlignment="1">
      <alignment vertical="top"/>
    </xf>
    <xf numFmtId="0" fontId="58" fillId="0" borderId="0" xfId="0" applyFont="1" applyAlignment="1">
      <alignment vertical="top"/>
    </xf>
    <xf numFmtId="0" fontId="8" fillId="3" borderId="4" xfId="0" applyFont="1" applyFill="1" applyBorder="1" applyAlignment="1">
      <alignment vertical="center"/>
    </xf>
    <xf numFmtId="0" fontId="15" fillId="0" borderId="0" xfId="0" applyFont="1" applyAlignment="1">
      <alignment horizontal="left" vertical="top"/>
    </xf>
    <xf numFmtId="0" fontId="0" fillId="0" borderId="0" xfId="0" applyAlignment="1">
      <alignment vertical="top" wrapText="1"/>
    </xf>
    <xf numFmtId="0" fontId="14" fillId="4" borderId="0" xfId="0" applyFont="1" applyFill="1" applyAlignment="1">
      <alignment horizontal="left" vertical="center"/>
    </xf>
    <xf numFmtId="6" fontId="15" fillId="4" borderId="34" xfId="0" applyNumberFormat="1" applyFont="1" applyFill="1" applyBorder="1" applyAlignment="1">
      <alignment horizontal="left" vertical="center" wrapText="1" indent="1"/>
    </xf>
    <xf numFmtId="0" fontId="14" fillId="0" borderId="0" xfId="0" applyFont="1" applyAlignment="1">
      <alignment horizontal="left" vertical="top"/>
    </xf>
    <xf numFmtId="0" fontId="14" fillId="0" borderId="0" xfId="0" applyFont="1" applyAlignment="1">
      <alignment horizontal="left" vertical="top" wrapText="1"/>
    </xf>
    <xf numFmtId="0" fontId="14" fillId="0" borderId="0" xfId="0" applyFont="1" applyAlignment="1">
      <alignment horizontal="left" vertical="center" wrapText="1"/>
    </xf>
    <xf numFmtId="0" fontId="0" fillId="0" borderId="0" xfId="0" applyAlignment="1">
      <alignment wrapText="1"/>
    </xf>
    <xf numFmtId="0" fontId="0" fillId="4" borderId="5" xfId="0" applyFill="1" applyBorder="1" applyAlignment="1">
      <alignment horizontal="left" vertical="top" wrapText="1"/>
    </xf>
    <xf numFmtId="0" fontId="14" fillId="4" borderId="4" xfId="0" applyFont="1" applyFill="1" applyBorder="1" applyAlignment="1">
      <alignment horizontal="left" vertical="center" wrapText="1"/>
    </xf>
    <xf numFmtId="0" fontId="14" fillId="4" borderId="0" xfId="0" applyFont="1" applyFill="1" applyAlignment="1">
      <alignment horizontal="left" vertical="center" wrapText="1"/>
    </xf>
    <xf numFmtId="0" fontId="14" fillId="4" borderId="5" xfId="0" applyFont="1" applyFill="1" applyBorder="1" applyAlignment="1">
      <alignment horizontal="left" vertical="center" wrapText="1"/>
    </xf>
    <xf numFmtId="0" fontId="14" fillId="5" borderId="0" xfId="0" applyFont="1" applyFill="1" applyAlignment="1">
      <alignment horizontal="left" vertical="top" wrapText="1"/>
    </xf>
    <xf numFmtId="0" fontId="0" fillId="5" borderId="0" xfId="0" applyFill="1" applyAlignment="1">
      <alignment vertical="top"/>
    </xf>
    <xf numFmtId="0" fontId="0" fillId="5" borderId="0" xfId="0" applyFill="1" applyAlignment="1">
      <alignment horizontal="left" vertical="top" wrapText="1"/>
    </xf>
    <xf numFmtId="0" fontId="28" fillId="5" borderId="0" xfId="3" applyFont="1" applyFill="1" applyAlignment="1" applyProtection="1">
      <alignment horizontal="left" vertical="top" wrapText="1"/>
    </xf>
    <xf numFmtId="0" fontId="14" fillId="4" borderId="4" xfId="0" quotePrefix="1" applyFont="1" applyFill="1" applyBorder="1" applyAlignment="1">
      <alignment vertical="center"/>
    </xf>
    <xf numFmtId="0" fontId="14" fillId="4" borderId="4" xfId="0" quotePrefix="1" applyFont="1" applyFill="1" applyBorder="1" applyAlignment="1">
      <alignment horizontal="left" vertical="center"/>
    </xf>
    <xf numFmtId="0" fontId="62" fillId="4" borderId="0" xfId="0" applyFont="1" applyFill="1" applyAlignment="1">
      <alignment horizontal="left" vertical="center" wrapText="1"/>
    </xf>
    <xf numFmtId="0" fontId="62" fillId="4" borderId="5" xfId="0" applyFont="1" applyFill="1" applyBorder="1" applyAlignment="1">
      <alignment horizontal="left" vertical="center" wrapText="1"/>
    </xf>
    <xf numFmtId="0" fontId="23" fillId="3" borderId="0" xfId="0" applyFont="1" applyFill="1" applyAlignment="1">
      <alignment horizontal="left" vertical="center"/>
    </xf>
    <xf numFmtId="0" fontId="14" fillId="0" borderId="0" xfId="0" applyFont="1" applyAlignment="1">
      <alignment horizontal="left" vertical="top" wrapText="1"/>
    </xf>
    <xf numFmtId="0" fontId="14" fillId="0" borderId="0" xfId="0" quotePrefix="1" applyFont="1" applyAlignment="1">
      <alignment horizontal="left" vertical="top" wrapText="1"/>
    </xf>
    <xf numFmtId="165" fontId="56" fillId="3" borderId="0" xfId="0" applyNumberFormat="1" applyFont="1" applyFill="1" applyAlignment="1">
      <alignment horizontal="left" vertical="center" wrapText="1"/>
    </xf>
    <xf numFmtId="165" fontId="56" fillId="3" borderId="5" xfId="0" applyNumberFormat="1" applyFont="1" applyFill="1" applyBorder="1" applyAlignment="1">
      <alignment horizontal="left" vertical="center" wrapText="1"/>
    </xf>
    <xf numFmtId="0" fontId="23" fillId="3" borderId="30" xfId="0" applyFont="1" applyFill="1" applyBorder="1" applyAlignment="1">
      <alignment horizontal="left" vertical="center" wrapText="1"/>
    </xf>
    <xf numFmtId="0" fontId="23" fillId="3" borderId="29" xfId="0" applyFont="1" applyFill="1" applyBorder="1" applyAlignment="1">
      <alignment horizontal="left" vertical="center"/>
    </xf>
    <xf numFmtId="0" fontId="23" fillId="3" borderId="35" xfId="0" applyFont="1" applyFill="1" applyBorder="1" applyAlignment="1">
      <alignment vertical="center" wrapText="1"/>
    </xf>
    <xf numFmtId="0" fontId="23" fillId="3" borderId="25" xfId="0" applyFont="1" applyFill="1" applyBorder="1" applyAlignment="1">
      <alignment vertical="center" wrapText="1"/>
    </xf>
    <xf numFmtId="0" fontId="23" fillId="3" borderId="36" xfId="0" applyFont="1" applyFill="1" applyBorder="1" applyAlignment="1">
      <alignment vertical="center" wrapText="1"/>
    </xf>
    <xf numFmtId="0" fontId="23" fillId="3" borderId="32" xfId="0" applyFont="1" applyFill="1" applyBorder="1" applyAlignment="1">
      <alignment vertical="center" wrapText="1"/>
    </xf>
    <xf numFmtId="0" fontId="23" fillId="3" borderId="27" xfId="0" applyFont="1" applyFill="1" applyBorder="1" applyAlignment="1">
      <alignment vertical="center" wrapText="1"/>
    </xf>
    <xf numFmtId="0" fontId="23" fillId="3" borderId="33" xfId="0" applyFont="1" applyFill="1" applyBorder="1" applyAlignment="1">
      <alignment vertical="center" wrapText="1"/>
    </xf>
    <xf numFmtId="0" fontId="23" fillId="3" borderId="35" xfId="0" applyFont="1" applyFill="1" applyBorder="1" applyAlignment="1">
      <alignment horizontal="center" vertical="center" wrapText="1"/>
    </xf>
    <xf numFmtId="0" fontId="23" fillId="3" borderId="26" xfId="0" applyFont="1" applyFill="1" applyBorder="1" applyAlignment="1">
      <alignment horizontal="center" vertical="center" wrapText="1"/>
    </xf>
    <xf numFmtId="0" fontId="23" fillId="3" borderId="32" xfId="0" applyFont="1" applyFill="1" applyBorder="1" applyAlignment="1">
      <alignment horizontal="center" vertical="center" wrapText="1"/>
    </xf>
    <xf numFmtId="0" fontId="23" fillId="3" borderId="28" xfId="0" applyFont="1" applyFill="1" applyBorder="1" applyAlignment="1">
      <alignment horizontal="center" vertical="center" wrapText="1"/>
    </xf>
    <xf numFmtId="0" fontId="21" fillId="4" borderId="35" xfId="0" applyFont="1" applyFill="1" applyBorder="1" applyAlignment="1">
      <alignment horizontal="left" vertical="top" wrapText="1"/>
    </xf>
    <xf numFmtId="0" fontId="21" fillId="4" borderId="25" xfId="0" applyFont="1" applyFill="1" applyBorder="1" applyAlignment="1">
      <alignment horizontal="left" vertical="top" wrapText="1"/>
    </xf>
    <xf numFmtId="0" fontId="21" fillId="4" borderId="36" xfId="0" applyFont="1" applyFill="1" applyBorder="1" applyAlignment="1">
      <alignment horizontal="left" vertical="top" wrapText="1"/>
    </xf>
    <xf numFmtId="0" fontId="63" fillId="4" borderId="4" xfId="0" quotePrefix="1" applyFont="1" applyFill="1" applyBorder="1" applyAlignment="1">
      <alignment horizontal="left" vertical="center" wrapText="1"/>
    </xf>
    <xf numFmtId="0" fontId="14" fillId="4" borderId="0" xfId="0" quotePrefix="1" applyFont="1" applyFill="1" applyAlignment="1">
      <alignment horizontal="left" vertical="center"/>
    </xf>
    <xf numFmtId="0" fontId="14" fillId="4" borderId="5" xfId="0" quotePrefix="1" applyFont="1" applyFill="1" applyBorder="1" applyAlignment="1">
      <alignment horizontal="left" vertical="center"/>
    </xf>
    <xf numFmtId="0" fontId="61" fillId="0" borderId="0" xfId="0" applyFont="1" applyAlignment="1">
      <alignment horizontal="left" vertical="top" wrapText="1"/>
    </xf>
    <xf numFmtId="0" fontId="62" fillId="4" borderId="0" xfId="0" applyFont="1" applyFill="1" applyAlignment="1">
      <alignment wrapText="1"/>
    </xf>
    <xf numFmtId="0" fontId="62" fillId="4" borderId="5" xfId="0" applyFont="1" applyFill="1" applyBorder="1" applyAlignment="1">
      <alignment wrapText="1"/>
    </xf>
    <xf numFmtId="0" fontId="62" fillId="4" borderId="0" xfId="0" applyFont="1" applyFill="1" applyAlignment="1">
      <alignment horizontal="left" vertical="center" wrapText="1"/>
    </xf>
    <xf numFmtId="0" fontId="62" fillId="4" borderId="5" xfId="0" applyFont="1" applyFill="1" applyBorder="1" applyAlignment="1">
      <alignment horizontal="left" vertical="center" wrapText="1"/>
    </xf>
    <xf numFmtId="0" fontId="14" fillId="5" borderId="1" xfId="0" applyFont="1" applyFill="1" applyBorder="1" applyAlignment="1">
      <alignment horizontal="center" vertical="top"/>
    </xf>
    <xf numFmtId="0" fontId="14" fillId="5" borderId="43" xfId="0" applyFont="1" applyFill="1" applyBorder="1" applyAlignment="1">
      <alignment horizontal="center" vertical="top"/>
    </xf>
    <xf numFmtId="0" fontId="14" fillId="5" borderId="7" xfId="0" applyFont="1" applyFill="1" applyBorder="1" applyAlignment="1">
      <alignment horizontal="center" vertical="top"/>
    </xf>
    <xf numFmtId="0" fontId="14" fillId="5" borderId="42" xfId="0" applyFont="1" applyFill="1" applyBorder="1" applyAlignment="1">
      <alignment horizontal="center" vertical="top"/>
    </xf>
    <xf numFmtId="0" fontId="60" fillId="0" borderId="0" xfId="0" applyFont="1" applyAlignment="1">
      <alignment horizontal="left" vertical="top" wrapText="1"/>
    </xf>
    <xf numFmtId="0" fontId="23" fillId="3" borderId="40" xfId="0" applyFont="1" applyFill="1" applyBorder="1" applyAlignment="1">
      <alignment horizontal="left" vertical="center" wrapText="1"/>
    </xf>
    <xf numFmtId="0" fontId="23" fillId="3" borderId="38" xfId="0" applyFont="1" applyFill="1" applyBorder="1" applyAlignment="1">
      <alignment horizontal="left" vertical="center" wrapText="1"/>
    </xf>
    <xf numFmtId="0" fontId="23" fillId="3" borderId="41" xfId="0" applyFont="1" applyFill="1" applyBorder="1" applyAlignment="1">
      <alignment horizontal="left" vertical="center" wrapText="1"/>
    </xf>
    <xf numFmtId="0" fontId="14" fillId="4" borderId="11" xfId="0" applyFont="1" applyFill="1" applyBorder="1" applyAlignment="1">
      <alignment horizontal="left" vertical="top" wrapText="1"/>
    </xf>
    <xf numFmtId="0" fontId="14" fillId="4" borderId="12" xfId="0" applyFont="1" applyFill="1" applyBorder="1" applyAlignment="1">
      <alignment horizontal="left" vertical="top" wrapText="1"/>
    </xf>
    <xf numFmtId="0" fontId="14" fillId="4" borderId="13" xfId="0" applyFont="1" applyFill="1" applyBorder="1" applyAlignment="1">
      <alignment horizontal="left" vertical="top" wrapText="1"/>
    </xf>
    <xf numFmtId="0" fontId="14" fillId="4" borderId="15" xfId="0" applyFont="1" applyFill="1" applyBorder="1" applyAlignment="1">
      <alignment horizontal="left" vertical="top" wrapText="1"/>
    </xf>
    <xf numFmtId="0" fontId="14" fillId="4" borderId="16" xfId="0" applyFont="1" applyFill="1" applyBorder="1" applyAlignment="1">
      <alignment horizontal="left" vertical="top" wrapText="1"/>
    </xf>
    <xf numFmtId="0" fontId="14" fillId="4" borderId="17" xfId="0" applyFont="1" applyFill="1" applyBorder="1" applyAlignment="1">
      <alignment horizontal="left" vertical="top" wrapText="1"/>
    </xf>
    <xf numFmtId="0" fontId="14" fillId="4" borderId="20" xfId="0" applyFont="1" applyFill="1" applyBorder="1" applyAlignment="1">
      <alignment horizontal="left" vertical="top" wrapText="1"/>
    </xf>
    <xf numFmtId="0" fontId="14" fillId="4" borderId="21" xfId="0" applyFont="1" applyFill="1" applyBorder="1" applyAlignment="1">
      <alignment horizontal="left" vertical="top" wrapText="1"/>
    </xf>
    <xf numFmtId="0" fontId="14" fillId="4" borderId="22" xfId="0" applyFont="1" applyFill="1" applyBorder="1" applyAlignment="1">
      <alignment horizontal="left" vertical="top" wrapText="1"/>
    </xf>
    <xf numFmtId="0" fontId="62" fillId="4" borderId="0" xfId="0" applyFont="1" applyFill="1" applyAlignment="1">
      <alignment horizontal="left" wrapText="1"/>
    </xf>
    <xf numFmtId="0" fontId="62" fillId="4" borderId="5" xfId="0" applyFont="1" applyFill="1" applyBorder="1" applyAlignment="1">
      <alignment horizontal="left" wrapText="1"/>
    </xf>
    <xf numFmtId="0" fontId="14" fillId="0" borderId="0" xfId="0" applyFont="1" applyAlignment="1">
      <alignment horizontal="left" vertical="top"/>
    </xf>
    <xf numFmtId="0" fontId="28" fillId="0" borderId="0" xfId="3" applyFont="1" applyAlignment="1" applyProtection="1">
      <alignment horizontal="left" vertical="top" wrapText="1"/>
    </xf>
    <xf numFmtId="0" fontId="47" fillId="0" borderId="0" xfId="3" applyFont="1" applyAlignment="1" applyProtection="1">
      <alignment horizontal="left" vertical="top"/>
    </xf>
    <xf numFmtId="0" fontId="15" fillId="0" borderId="0" xfId="0" applyFont="1" applyAlignment="1">
      <alignment horizontal="left" vertical="top"/>
    </xf>
    <xf numFmtId="0" fontId="48" fillId="0" borderId="24" xfId="0" applyFont="1" applyBorder="1" applyAlignment="1">
      <alignment horizontal="left" vertical="top"/>
    </xf>
    <xf numFmtId="0" fontId="15" fillId="0" borderId="24" xfId="0" applyFont="1" applyBorder="1" applyAlignment="1">
      <alignment horizontal="left" vertical="top"/>
    </xf>
    <xf numFmtId="0" fontId="0" fillId="0" borderId="16" xfId="0" applyBorder="1" applyAlignment="1">
      <alignment horizontal="left" vertical="top" wrapText="1"/>
    </xf>
    <xf numFmtId="0" fontId="0" fillId="0" borderId="17" xfId="0" applyBorder="1" applyAlignment="1">
      <alignment horizontal="left" vertical="top" wrapText="1"/>
    </xf>
    <xf numFmtId="0" fontId="8" fillId="0" borderId="0" xfId="0" applyFont="1" applyAlignment="1">
      <alignment horizontal="left" vertical="center"/>
    </xf>
    <xf numFmtId="0" fontId="0" fillId="3" borderId="2" xfId="0" applyFill="1" applyBorder="1" applyAlignment="1">
      <alignment horizontal="center" vertical="top"/>
    </xf>
    <xf numFmtId="0" fontId="0" fillId="3" borderId="3" xfId="0" applyFill="1" applyBorder="1" applyAlignment="1">
      <alignment horizontal="center" vertical="top"/>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xf>
    <xf numFmtId="166" fontId="4" fillId="0" borderId="15" xfId="0" quotePrefix="1" applyNumberFormat="1" applyFont="1" applyBorder="1" applyAlignment="1" applyProtection="1">
      <alignment horizontal="left" vertical="center" wrapText="1"/>
      <protection locked="0"/>
    </xf>
    <xf numFmtId="166" fontId="4" fillId="0" borderId="51" xfId="0" quotePrefix="1" applyNumberFormat="1" applyFont="1" applyBorder="1" applyAlignment="1" applyProtection="1">
      <alignment horizontal="left" vertical="center" wrapText="1"/>
      <protection locked="0"/>
    </xf>
    <xf numFmtId="165" fontId="4" fillId="0" borderId="6" xfId="0" applyNumberFormat="1" applyFont="1" applyBorder="1" applyAlignment="1" applyProtection="1">
      <alignment horizontal="left" vertical="center" wrapText="1"/>
      <protection locked="0"/>
    </xf>
    <xf numFmtId="0" fontId="8" fillId="0" borderId="0" xfId="0" applyFont="1" applyAlignment="1">
      <alignment horizontal="left"/>
    </xf>
    <xf numFmtId="0" fontId="0" fillId="0" borderId="0" xfId="0" applyAlignment="1">
      <alignment horizontal="left"/>
    </xf>
    <xf numFmtId="0" fontId="14" fillId="4" borderId="4" xfId="0" quotePrefix="1" applyFont="1" applyFill="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165" fontId="8" fillId="3" borderId="48" xfId="0" applyNumberFormat="1" applyFont="1" applyFill="1" applyBorder="1" applyAlignment="1">
      <alignment horizontal="center" vertical="center" wrapText="1"/>
    </xf>
    <xf numFmtId="165" fontId="8" fillId="3" borderId="38" xfId="0" applyNumberFormat="1" applyFont="1" applyFill="1" applyBorder="1" applyAlignment="1">
      <alignment horizontal="center" vertical="center" wrapText="1"/>
    </xf>
    <xf numFmtId="165" fontId="8" fillId="3" borderId="49" xfId="0" applyNumberFormat="1" applyFont="1" applyFill="1" applyBorder="1" applyAlignment="1">
      <alignment horizontal="center" vertical="center" wrapText="1"/>
    </xf>
    <xf numFmtId="0" fontId="21" fillId="6" borderId="15" xfId="0" applyFont="1" applyFill="1" applyBorder="1" applyAlignment="1">
      <alignment horizontal="center" vertical="center" wrapText="1"/>
    </xf>
    <xf numFmtId="0" fontId="21" fillId="6" borderId="51" xfId="0" applyFont="1" applyFill="1" applyBorder="1" applyAlignment="1">
      <alignment horizontal="center" vertical="center" wrapText="1"/>
    </xf>
    <xf numFmtId="0" fontId="43" fillId="4" borderId="8" xfId="0" applyFont="1" applyFill="1" applyBorder="1" applyAlignment="1">
      <alignment horizontal="left" vertical="center" wrapText="1" indent="2"/>
    </xf>
    <xf numFmtId="0" fontId="33" fillId="4" borderId="8" xfId="0" applyFont="1" applyFill="1" applyBorder="1" applyAlignment="1">
      <alignment horizontal="left" vertical="center" wrapText="1" indent="2"/>
    </xf>
    <xf numFmtId="0" fontId="33" fillId="4" borderId="42" xfId="0" applyFont="1" applyFill="1" applyBorder="1" applyAlignment="1">
      <alignment horizontal="left" vertical="center" wrapText="1" indent="2"/>
    </xf>
    <xf numFmtId="0" fontId="14" fillId="4" borderId="0" xfId="0" applyFont="1" applyFill="1" applyAlignment="1">
      <alignment horizontal="left" vertical="top" wrapText="1"/>
    </xf>
    <xf numFmtId="0" fontId="14" fillId="4" borderId="5" xfId="0" applyFont="1" applyFill="1" applyBorder="1" applyAlignment="1">
      <alignment horizontal="left" vertical="top" wrapText="1"/>
    </xf>
    <xf numFmtId="0" fontId="23" fillId="3" borderId="48" xfId="0" applyFont="1" applyFill="1" applyBorder="1" applyAlignment="1">
      <alignment horizontal="center" vertical="top" wrapText="1"/>
    </xf>
    <xf numFmtId="0" fontId="14" fillId="0" borderId="49" xfId="0" applyFont="1" applyBorder="1" applyAlignment="1">
      <alignment horizontal="center" wrapText="1"/>
    </xf>
    <xf numFmtId="6" fontId="15" fillId="4" borderId="4" xfId="0" applyNumberFormat="1" applyFont="1" applyFill="1" applyBorder="1" applyAlignment="1">
      <alignment horizontal="left" vertical="center" wrapText="1" indent="1"/>
    </xf>
    <xf numFmtId="6" fontId="15" fillId="4" borderId="34" xfId="0" applyNumberFormat="1" applyFont="1" applyFill="1" applyBorder="1" applyAlignment="1">
      <alignment horizontal="left" vertical="center" wrapText="1" indent="1"/>
    </xf>
    <xf numFmtId="0" fontId="49" fillId="4" borderId="40" xfId="0" applyFont="1" applyFill="1" applyBorder="1" applyAlignment="1">
      <alignment vertical="top" wrapText="1"/>
    </xf>
    <xf numFmtId="0" fontId="19" fillId="4" borderId="38" xfId="0" applyFont="1" applyFill="1" applyBorder="1" applyAlignment="1">
      <alignment vertical="top" wrapText="1"/>
    </xf>
    <xf numFmtId="0" fontId="19" fillId="4" borderId="41" xfId="0" applyFont="1" applyFill="1" applyBorder="1" applyAlignment="1">
      <alignment vertical="top" wrapText="1"/>
    </xf>
    <xf numFmtId="0" fontId="14" fillId="4" borderId="0" xfId="0" quotePrefix="1" applyFont="1" applyFill="1" applyAlignment="1">
      <alignment vertical="top" wrapText="1"/>
    </xf>
    <xf numFmtId="0" fontId="14" fillId="4" borderId="5" xfId="0" quotePrefix="1" applyFont="1" applyFill="1" applyBorder="1" applyAlignment="1">
      <alignment vertical="top" wrapText="1"/>
    </xf>
    <xf numFmtId="0" fontId="0" fillId="4" borderId="0" xfId="0" applyFill="1" applyAlignment="1">
      <alignment horizontal="left" vertical="top" wrapText="1"/>
    </xf>
    <xf numFmtId="0" fontId="14" fillId="0" borderId="0" xfId="0" applyFont="1" applyAlignment="1">
      <alignment horizontal="left" vertical="center" wrapText="1"/>
    </xf>
    <xf numFmtId="0" fontId="0" fillId="0" borderId="0" xfId="0" applyAlignment="1">
      <alignment wrapText="1"/>
    </xf>
    <xf numFmtId="44" fontId="14" fillId="0" borderId="6" xfId="1" applyFont="1" applyFill="1" applyBorder="1" applyAlignment="1" applyProtection="1">
      <alignment horizontal="center" vertical="top"/>
      <protection locked="0"/>
    </xf>
    <xf numFmtId="44" fontId="14" fillId="0" borderId="39" xfId="1" applyFont="1" applyFill="1" applyBorder="1" applyAlignment="1" applyProtection="1">
      <alignment horizontal="center" vertical="top"/>
      <protection locked="0"/>
    </xf>
    <xf numFmtId="0" fontId="23" fillId="3" borderId="30" xfId="0" applyFont="1" applyFill="1" applyBorder="1" applyAlignment="1">
      <alignment horizontal="center" vertical="center"/>
    </xf>
    <xf numFmtId="0" fontId="23" fillId="3" borderId="29" xfId="0" applyFont="1" applyFill="1" applyBorder="1" applyAlignment="1">
      <alignment horizontal="center" vertical="center"/>
    </xf>
    <xf numFmtId="0" fontId="23" fillId="3" borderId="35" xfId="0" applyFont="1" applyFill="1" applyBorder="1" applyAlignment="1">
      <alignment horizontal="left" vertical="center" wrapText="1"/>
    </xf>
    <xf numFmtId="0" fontId="23" fillId="3" borderId="25" xfId="0" applyFont="1" applyFill="1" applyBorder="1" applyAlignment="1">
      <alignment horizontal="left" vertical="center" wrapText="1"/>
    </xf>
    <xf numFmtId="0" fontId="23" fillId="3" borderId="36" xfId="0" applyFont="1" applyFill="1" applyBorder="1" applyAlignment="1">
      <alignment horizontal="left" vertical="center" wrapText="1"/>
    </xf>
    <xf numFmtId="0" fontId="23" fillId="3" borderId="32" xfId="0" applyFont="1" applyFill="1" applyBorder="1" applyAlignment="1">
      <alignment horizontal="left" vertical="center" wrapText="1"/>
    </xf>
    <xf numFmtId="0" fontId="23" fillId="3" borderId="27" xfId="0" applyFont="1" applyFill="1" applyBorder="1" applyAlignment="1">
      <alignment horizontal="left" vertical="center" wrapText="1"/>
    </xf>
    <xf numFmtId="0" fontId="23" fillId="3" borderId="33" xfId="0" applyFont="1" applyFill="1" applyBorder="1" applyAlignment="1">
      <alignment horizontal="left" vertical="center" wrapText="1"/>
    </xf>
    <xf numFmtId="0" fontId="21" fillId="4" borderId="35" xfId="0" applyFont="1" applyFill="1" applyBorder="1" applyAlignment="1">
      <alignment horizontal="left" vertical="center" wrapText="1"/>
    </xf>
    <xf numFmtId="0" fontId="21" fillId="4" borderId="25" xfId="0" applyFont="1" applyFill="1" applyBorder="1" applyAlignment="1">
      <alignment horizontal="left" vertical="center"/>
    </xf>
    <xf numFmtId="0" fontId="21" fillId="4" borderId="36" xfId="0" applyFont="1" applyFill="1" applyBorder="1" applyAlignment="1">
      <alignment horizontal="left" vertical="center"/>
    </xf>
    <xf numFmtId="0" fontId="23" fillId="3" borderId="40" xfId="0" applyFont="1" applyFill="1" applyBorder="1" applyAlignment="1">
      <alignment horizontal="left" vertical="center"/>
    </xf>
    <xf numFmtId="0" fontId="23" fillId="3" borderId="38" xfId="0" applyFont="1" applyFill="1" applyBorder="1" applyAlignment="1">
      <alignment horizontal="left" vertical="center"/>
    </xf>
    <xf numFmtId="0" fontId="23" fillId="3" borderId="41" xfId="0" applyFont="1" applyFill="1" applyBorder="1" applyAlignment="1">
      <alignment horizontal="left" vertical="center"/>
    </xf>
    <xf numFmtId="0" fontId="15" fillId="0" borderId="0" xfId="0" applyFont="1" applyAlignment="1">
      <alignment horizontal="left" vertical="center"/>
    </xf>
    <xf numFmtId="0" fontId="0" fillId="0" borderId="0" xfId="0" applyAlignment="1">
      <alignment horizontal="left" wrapText="1"/>
    </xf>
    <xf numFmtId="0" fontId="0" fillId="4" borderId="0" xfId="0" applyFill="1" applyAlignment="1">
      <alignment wrapText="1"/>
    </xf>
    <xf numFmtId="0" fontId="0" fillId="4" borderId="5" xfId="0" applyFill="1" applyBorder="1" applyAlignment="1">
      <alignment wrapText="1"/>
    </xf>
    <xf numFmtId="164" fontId="14" fillId="0" borderId="16" xfId="4" applyFont="1" applyFill="1" applyBorder="1" applyAlignment="1" applyProtection="1">
      <alignment horizontal="left" vertical="center"/>
      <protection locked="0"/>
    </xf>
    <xf numFmtId="164" fontId="14" fillId="0" borderId="17" xfId="4" applyFont="1" applyFill="1" applyBorder="1" applyAlignment="1" applyProtection="1">
      <alignment horizontal="left" vertical="center"/>
      <protection locked="0"/>
    </xf>
    <xf numFmtId="0" fontId="0" fillId="4" borderId="5" xfId="0" applyFill="1" applyBorder="1" applyAlignment="1">
      <alignment horizontal="left" vertical="top" wrapText="1"/>
    </xf>
    <xf numFmtId="164" fontId="1" fillId="3" borderId="2" xfId="4" applyFont="1" applyFill="1" applyBorder="1" applyAlignment="1" applyProtection="1">
      <alignment horizontal="right" vertical="top"/>
    </xf>
    <xf numFmtId="164" fontId="1" fillId="3" borderId="3" xfId="4" applyFont="1" applyFill="1" applyBorder="1" applyAlignment="1" applyProtection="1">
      <alignment horizontal="right" vertical="top"/>
    </xf>
    <xf numFmtId="0" fontId="23" fillId="3" borderId="44" xfId="0" applyFont="1" applyFill="1" applyBorder="1" applyAlignment="1">
      <alignment horizontal="center" vertical="center"/>
    </xf>
    <xf numFmtId="0" fontId="23" fillId="3" borderId="46" xfId="0" applyFont="1" applyFill="1" applyBorder="1" applyAlignment="1">
      <alignment horizontal="center" vertical="center"/>
    </xf>
    <xf numFmtId="0" fontId="23" fillId="3" borderId="25" xfId="0" applyFont="1" applyFill="1" applyBorder="1" applyAlignment="1">
      <alignment horizontal="center" vertical="center" wrapText="1"/>
    </xf>
    <xf numFmtId="0" fontId="23" fillId="3" borderId="27" xfId="0" applyFont="1" applyFill="1" applyBorder="1" applyAlignment="1">
      <alignment horizontal="center" vertical="center" wrapText="1"/>
    </xf>
    <xf numFmtId="0" fontId="21" fillId="4" borderId="25" xfId="0" applyFont="1" applyFill="1" applyBorder="1" applyAlignment="1">
      <alignment horizontal="left" vertical="center" wrapText="1"/>
    </xf>
    <xf numFmtId="0" fontId="21" fillId="4" borderId="36" xfId="0" applyFont="1" applyFill="1" applyBorder="1" applyAlignment="1">
      <alignment horizontal="left" vertical="center" wrapText="1"/>
    </xf>
    <xf numFmtId="0" fontId="32" fillId="4" borderId="4" xfId="0" applyFont="1" applyFill="1" applyBorder="1" applyAlignment="1">
      <alignment horizontal="left" vertical="center" wrapText="1"/>
    </xf>
    <xf numFmtId="0" fontId="32" fillId="4" borderId="0" xfId="0" applyFont="1" applyFill="1" applyAlignment="1">
      <alignment horizontal="left" vertical="center" wrapText="1"/>
    </xf>
    <xf numFmtId="0" fontId="32" fillId="4" borderId="5"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4" fillId="4" borderId="0" xfId="0" applyFont="1" applyFill="1" applyAlignment="1">
      <alignment horizontal="left" vertical="center" wrapText="1"/>
    </xf>
    <xf numFmtId="0" fontId="14" fillId="4" borderId="5" xfId="0" applyFont="1" applyFill="1" applyBorder="1" applyAlignment="1">
      <alignment horizontal="left" vertical="center" wrapText="1"/>
    </xf>
    <xf numFmtId="0" fontId="26" fillId="0" borderId="16" xfId="0" applyFont="1" applyBorder="1" applyAlignment="1" applyProtection="1">
      <alignment horizontal="left" vertical="center"/>
      <protection locked="0"/>
    </xf>
    <xf numFmtId="0" fontId="26" fillId="0" borderId="17" xfId="0" applyFont="1" applyBorder="1" applyAlignment="1" applyProtection="1">
      <alignment horizontal="left" vertical="center"/>
      <protection locked="0"/>
    </xf>
    <xf numFmtId="0" fontId="33" fillId="4" borderId="4" xfId="0" applyFont="1" applyFill="1" applyBorder="1" applyAlignment="1">
      <alignment horizontal="left" vertical="center" wrapText="1"/>
    </xf>
    <xf numFmtId="0" fontId="33" fillId="4" borderId="0" xfId="0" applyFont="1" applyFill="1" applyAlignment="1">
      <alignment horizontal="left" vertical="center" wrapText="1"/>
    </xf>
    <xf numFmtId="0" fontId="33" fillId="4" borderId="5" xfId="0" applyFont="1" applyFill="1" applyBorder="1" applyAlignment="1">
      <alignment horizontal="left" vertical="center" wrapText="1"/>
    </xf>
    <xf numFmtId="0" fontId="14" fillId="5" borderId="0" xfId="0" applyFont="1" applyFill="1" applyAlignment="1">
      <alignment horizontal="left" vertical="top" wrapText="1"/>
    </xf>
    <xf numFmtId="0" fontId="23" fillId="4" borderId="11" xfId="0" applyFont="1" applyFill="1" applyBorder="1" applyAlignment="1">
      <alignment horizontal="left" vertical="center" wrapText="1"/>
    </xf>
    <xf numFmtId="0" fontId="23" fillId="4" borderId="12" xfId="0" applyFont="1" applyFill="1" applyBorder="1" applyAlignment="1">
      <alignment horizontal="left" vertical="center" wrapText="1"/>
    </xf>
    <xf numFmtId="0" fontId="23" fillId="4" borderId="13" xfId="0" applyFont="1" applyFill="1" applyBorder="1" applyAlignment="1">
      <alignment horizontal="left" vertical="center" wrapText="1"/>
    </xf>
    <xf numFmtId="0" fontId="14" fillId="4" borderId="6" xfId="0" applyFont="1" applyFill="1" applyBorder="1" applyAlignment="1">
      <alignment horizontal="left" vertical="top" wrapText="1"/>
    </xf>
    <xf numFmtId="0" fontId="14" fillId="4" borderId="39" xfId="0" applyFont="1" applyFill="1" applyBorder="1" applyAlignment="1">
      <alignment horizontal="left" vertical="top" wrapText="1"/>
    </xf>
    <xf numFmtId="0" fontId="23" fillId="4" borderId="6" xfId="0" applyFont="1" applyFill="1" applyBorder="1" applyAlignment="1">
      <alignment horizontal="left" vertical="top" wrapText="1"/>
    </xf>
    <xf numFmtId="0" fontId="2" fillId="0" borderId="6" xfId="0" applyFont="1" applyBorder="1" applyAlignment="1">
      <alignment horizontal="left" vertical="top" wrapText="1"/>
    </xf>
    <xf numFmtId="0" fontId="2" fillId="0" borderId="39" xfId="0" applyFont="1" applyBorder="1" applyAlignment="1">
      <alignment horizontal="left" vertical="top" wrapText="1"/>
    </xf>
    <xf numFmtId="0" fontId="14" fillId="4" borderId="59" xfId="0" applyFont="1" applyFill="1"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35" fillId="0" borderId="23" xfId="0" applyFont="1" applyBorder="1" applyAlignment="1">
      <alignment horizontal="center" vertical="top"/>
    </xf>
    <xf numFmtId="0" fontId="0" fillId="5" borderId="0" xfId="0" applyFill="1" applyAlignment="1">
      <alignment vertical="top"/>
    </xf>
    <xf numFmtId="0" fontId="0" fillId="5" borderId="0" xfId="0" applyFill="1" applyAlignment="1">
      <alignment horizontal="left" vertical="top" wrapText="1"/>
    </xf>
    <xf numFmtId="0" fontId="54" fillId="5" borderId="0" xfId="0" applyFont="1" applyFill="1" applyAlignment="1">
      <alignment horizontal="left" vertical="top" wrapText="1"/>
    </xf>
    <xf numFmtId="0" fontId="54" fillId="5" borderId="0" xfId="0" applyFont="1" applyFill="1" applyAlignment="1">
      <alignment vertical="top"/>
    </xf>
    <xf numFmtId="164" fontId="14" fillId="0" borderId="6" xfId="4" applyFont="1" applyFill="1" applyBorder="1" applyAlignment="1" applyProtection="1">
      <alignment horizontal="left" vertical="center"/>
      <protection locked="0"/>
    </xf>
    <xf numFmtId="164" fontId="14" fillId="0" borderId="39" xfId="4" applyFont="1" applyFill="1" applyBorder="1" applyAlignment="1" applyProtection="1">
      <alignment horizontal="left" vertical="center"/>
      <protection locked="0"/>
    </xf>
    <xf numFmtId="0" fontId="21" fillId="4" borderId="4" xfId="0" applyFont="1" applyFill="1" applyBorder="1" applyAlignment="1">
      <alignment horizontal="left" vertical="center" wrapText="1"/>
    </xf>
    <xf numFmtId="0" fontId="21" fillId="4" borderId="0" xfId="0" applyFont="1" applyFill="1" applyAlignment="1">
      <alignment horizontal="left" vertical="center" wrapText="1"/>
    </xf>
  </cellXfs>
  <cellStyles count="5">
    <cellStyle name="Currency 2" xfId="1" xr:uid="{B086287C-A509-42FB-99A4-776F0986FC16}"/>
    <cellStyle name="Currency 2 2" xfId="2" xr:uid="{43BA6CE3-8A4C-454F-9B19-B886EA8157B1}"/>
    <cellStyle name="Currency 2 3" xfId="4" xr:uid="{6ADFFFEE-D8FF-481B-B7C4-F8CCBA2A7163}"/>
    <cellStyle name="Hyperlink" xfId="3" builtinId="8"/>
    <cellStyle name="Normal" xfId="0" builtinId="0"/>
  </cellStyles>
  <dxfs count="8">
    <dxf>
      <font>
        <color theme="0" tint="-0.14996795556505021"/>
      </font>
      <fill>
        <patternFill>
          <bgColor theme="0" tint="-0.14996795556505021"/>
        </patternFill>
      </fill>
    </dxf>
    <dxf>
      <font>
        <color theme="0" tint="-0.14996795556505021"/>
      </font>
    </dxf>
    <dxf>
      <font>
        <color theme="0" tint="-0.14996795556505021"/>
      </font>
      <fill>
        <patternFill>
          <bgColor theme="0" tint="-0.14996795556505021"/>
        </patternFill>
      </fill>
    </dxf>
    <dxf>
      <font>
        <color theme="0" tint="-0.14996795556505021"/>
      </font>
    </dxf>
    <dxf>
      <font>
        <color theme="0" tint="-0.14996795556505021"/>
      </font>
      <fill>
        <patternFill>
          <bgColor theme="0" tint="-0.14996795556505021"/>
        </patternFill>
      </fill>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izfile.gov.sg/overview/buy-information"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yskillsfuture.gov.sg/content/portal/en/portal-search/portal-search.html?fq=Course_Supp_Period_To_1%3A%5B2026-05-29T00%3A00%3A00Z%20TO%20*%5D&amp;fq=IsValid%3Atrue&amp;q=*%3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AB017-F850-40E9-A357-BA31E4DDD186}">
  <sheetPr codeName="Sheet1">
    <pageSetUpPr fitToPage="1"/>
  </sheetPr>
  <dimension ref="A1:L52"/>
  <sheetViews>
    <sheetView showGridLines="0" tabSelected="1" zoomScale="70" zoomScaleNormal="70" workbookViewId="0">
      <selection activeCell="J14" sqref="J14"/>
    </sheetView>
  </sheetViews>
  <sheetFormatPr defaultColWidth="8.88671875" defaultRowHeight="14.4" x14ac:dyDescent="0.3"/>
  <cols>
    <col min="1" max="2" width="3.44140625" customWidth="1"/>
    <col min="3" max="3" width="4.5546875" style="2" customWidth="1"/>
    <col min="4" max="4" width="31.5546875" style="2" customWidth="1"/>
    <col min="5" max="5" width="76.109375" style="58" customWidth="1"/>
    <col min="6" max="6" width="9.109375" style="2" customWidth="1"/>
    <col min="7" max="7" width="11.44140625" style="2" customWidth="1"/>
    <col min="8" max="8" width="2.44140625" style="2" customWidth="1"/>
    <col min="9" max="9" width="60.5546875" style="2" customWidth="1"/>
    <col min="10" max="10" width="15.88671875" style="2" customWidth="1"/>
    <col min="11" max="11" width="14.5546875" style="2" customWidth="1"/>
    <col min="12" max="12" width="13.44140625" style="2" bestFit="1" customWidth="1"/>
    <col min="13" max="16384" width="8.88671875" style="2"/>
  </cols>
  <sheetData>
    <row r="1" spans="1:12" x14ac:dyDescent="0.3">
      <c r="C1"/>
      <c r="D1"/>
      <c r="E1" s="332"/>
      <c r="F1"/>
      <c r="G1"/>
      <c r="H1"/>
      <c r="I1" s="1"/>
      <c r="J1" s="1"/>
      <c r="K1" s="1"/>
      <c r="L1" s="1"/>
    </row>
    <row r="2" spans="1:12" s="6" customFormat="1" ht="23.4" x14ac:dyDescent="0.45">
      <c r="A2" s="3"/>
      <c r="B2" s="3"/>
      <c r="C2" s="129" t="s">
        <v>0</v>
      </c>
      <c r="D2" s="128"/>
      <c r="E2" s="4"/>
      <c r="F2" s="401" t="s">
        <v>1</v>
      </c>
      <c r="G2" s="402"/>
      <c r="H2" s="3"/>
      <c r="I2" s="5"/>
      <c r="J2" s="5"/>
      <c r="K2" s="5"/>
      <c r="L2" s="5"/>
    </row>
    <row r="3" spans="1:12" s="6" customFormat="1" ht="23.4" x14ac:dyDescent="0.45">
      <c r="A3" s="3"/>
      <c r="B3" s="3"/>
      <c r="C3" s="7" t="s">
        <v>2</v>
      </c>
      <c r="D3" s="8"/>
      <c r="E3" s="9"/>
      <c r="F3" s="10"/>
      <c r="G3" s="11"/>
      <c r="H3" s="3"/>
      <c r="I3" s="5"/>
      <c r="J3" s="5"/>
      <c r="K3" s="5"/>
      <c r="L3" s="5"/>
    </row>
    <row r="4" spans="1:12" s="6" customFormat="1" ht="23.4" x14ac:dyDescent="0.45">
      <c r="A4" s="3"/>
      <c r="B4" s="3"/>
      <c r="C4" s="12"/>
      <c r="D4" s="8"/>
      <c r="E4" s="9"/>
      <c r="F4" s="10"/>
      <c r="G4" s="11"/>
      <c r="H4" s="3"/>
      <c r="I4" s="13"/>
      <c r="J4" s="5"/>
      <c r="K4" s="5"/>
      <c r="L4" s="5"/>
    </row>
    <row r="5" spans="1:12" s="6" customFormat="1" ht="45.6" customHeight="1" x14ac:dyDescent="0.45">
      <c r="A5" s="3"/>
      <c r="B5" s="3"/>
      <c r="C5" s="403" t="s">
        <v>3</v>
      </c>
      <c r="D5" s="404"/>
      <c r="E5" s="405"/>
      <c r="F5" s="406"/>
      <c r="G5" s="11"/>
      <c r="H5" s="3"/>
      <c r="I5" s="14" t="str">
        <f>IF(E5=0,TEXT(I7," "),TEXT(E5,"dd-mmm-yyyy"))</f>
        <v xml:space="preserve"> </v>
      </c>
      <c r="J5" s="15" t="str">
        <f>IF(E5=0, TEXT(I7," "), MONTH(I5))</f>
        <v xml:space="preserve"> </v>
      </c>
      <c r="K5" s="16" t="str">
        <f>IF(E5=0,TEXT(I7," "),YEAR(I5))</f>
        <v xml:space="preserve"> </v>
      </c>
      <c r="L5" s="5"/>
    </row>
    <row r="6" spans="1:12" s="6" customFormat="1" ht="51.6" customHeight="1" x14ac:dyDescent="0.45">
      <c r="A6" s="3"/>
      <c r="B6" s="3"/>
      <c r="C6" s="17" t="s">
        <v>4</v>
      </c>
      <c r="D6" s="18"/>
      <c r="E6" s="407"/>
      <c r="F6" s="407"/>
      <c r="G6" s="11"/>
      <c r="H6" s="3"/>
      <c r="I6" s="19">
        <f>E6</f>
        <v>0</v>
      </c>
      <c r="J6" s="5"/>
      <c r="K6" s="16"/>
      <c r="L6" s="16"/>
    </row>
    <row r="7" spans="1:12" x14ac:dyDescent="0.3">
      <c r="C7" s="20"/>
      <c r="D7" s="21"/>
      <c r="E7" s="22"/>
      <c r="F7" s="23"/>
      <c r="G7" s="24"/>
      <c r="H7"/>
      <c r="I7" s="1"/>
      <c r="J7" s="1"/>
      <c r="K7" s="1"/>
      <c r="L7" s="1"/>
    </row>
    <row r="8" spans="1:12" x14ac:dyDescent="0.3">
      <c r="C8" s="25"/>
      <c r="D8" s="26"/>
      <c r="E8" s="332"/>
      <c r="F8"/>
      <c r="G8"/>
      <c r="H8"/>
      <c r="I8" s="1"/>
      <c r="J8" s="1"/>
      <c r="K8" s="1"/>
      <c r="L8" s="1"/>
    </row>
    <row r="9" spans="1:12" s="6" customFormat="1" ht="23.4" x14ac:dyDescent="0.45">
      <c r="A9" s="3"/>
      <c r="B9" s="3"/>
      <c r="C9" s="408" t="str">
        <f>CONCATENATE("Grant to be claimed in FY : ",I9,"/",J9)</f>
        <v xml:space="preserve">Grant to be claimed in FY :  / </v>
      </c>
      <c r="D9" s="409"/>
      <c r="E9" s="409"/>
      <c r="F9" s="27"/>
      <c r="G9" s="3"/>
      <c r="H9" s="3"/>
      <c r="I9" s="28" t="str">
        <f>IF(J5&gt;3,K5,K5-1)</f>
        <v xml:space="preserve"> </v>
      </c>
      <c r="J9" s="29" t="str">
        <f>IF(J5&gt;3,IF(E5=0,TEXT(I7," "),YEAR(I5)+1),IF(E5=0,TEXT(I7," "),YEAR(I5)))</f>
        <v xml:space="preserve"> </v>
      </c>
      <c r="K9" s="5"/>
      <c r="L9" s="5"/>
    </row>
    <row r="10" spans="1:12" ht="23.4" x14ac:dyDescent="0.3">
      <c r="C10" s="130"/>
      <c r="D10" s="127"/>
      <c r="E10" s="127"/>
      <c r="F10" s="25"/>
      <c r="G10"/>
      <c r="H10"/>
      <c r="I10" s="30"/>
      <c r="J10" s="31"/>
      <c r="K10" s="1"/>
      <c r="L10" s="1"/>
    </row>
    <row r="11" spans="1:12" s="36" customFormat="1" ht="23.4" x14ac:dyDescent="0.3">
      <c r="A11" s="32"/>
      <c r="B11" s="32"/>
      <c r="C11" s="400" t="s">
        <v>5</v>
      </c>
      <c r="D11" s="400"/>
      <c r="E11" s="400"/>
      <c r="F11" s="400"/>
      <c r="G11" s="400"/>
      <c r="H11" s="32"/>
      <c r="I11" s="33"/>
      <c r="J11" s="34"/>
      <c r="K11" s="35"/>
      <c r="L11" s="35"/>
    </row>
    <row r="12" spans="1:12" ht="15" thickBot="1" x14ac:dyDescent="0.35">
      <c r="C12" s="37"/>
      <c r="D12" s="37"/>
      <c r="E12" s="332"/>
      <c r="F12"/>
      <c r="G12"/>
      <c r="H12"/>
      <c r="I12" s="1"/>
      <c r="J12" s="1"/>
      <c r="K12" s="1"/>
      <c r="L12" s="1"/>
    </row>
    <row r="13" spans="1:12" s="40" customFormat="1" ht="40.35" customHeight="1" x14ac:dyDescent="0.4">
      <c r="A13" s="38"/>
      <c r="B13" s="38"/>
      <c r="C13" s="39">
        <v>1</v>
      </c>
      <c r="D13" s="381" t="s">
        <v>6</v>
      </c>
      <c r="E13" s="382"/>
      <c r="F13" s="382"/>
      <c r="G13" s="383"/>
      <c r="H13" s="38"/>
    </row>
    <row r="14" spans="1:12" s="40" customFormat="1" ht="87.6" customHeight="1" x14ac:dyDescent="0.4">
      <c r="A14" s="38"/>
      <c r="B14" s="38"/>
      <c r="C14" s="41">
        <v>2</v>
      </c>
      <c r="D14" s="384" t="s">
        <v>7</v>
      </c>
      <c r="E14" s="385"/>
      <c r="F14" s="385"/>
      <c r="G14" s="386"/>
      <c r="H14" s="38"/>
    </row>
    <row r="15" spans="1:12" s="40" customFormat="1" ht="40.35" customHeight="1" x14ac:dyDescent="0.4">
      <c r="A15" s="38"/>
      <c r="B15" s="38"/>
      <c r="C15" s="41">
        <v>3</v>
      </c>
      <c r="D15" s="384" t="s">
        <v>8</v>
      </c>
      <c r="E15" s="385"/>
      <c r="F15" s="385"/>
      <c r="G15" s="386"/>
      <c r="H15" s="38"/>
    </row>
    <row r="16" spans="1:12" s="40" customFormat="1" ht="48" customHeight="1" x14ac:dyDescent="0.4">
      <c r="A16" s="38"/>
      <c r="B16" s="38"/>
      <c r="C16" s="41">
        <v>4</v>
      </c>
      <c r="D16" s="384" t="s">
        <v>9</v>
      </c>
      <c r="E16" s="385"/>
      <c r="F16" s="385"/>
      <c r="G16" s="386"/>
      <c r="H16" s="38"/>
    </row>
    <row r="17" spans="1:8" s="40" customFormat="1" ht="48" customHeight="1" x14ac:dyDescent="0.4">
      <c r="A17" s="38"/>
      <c r="B17" s="38"/>
      <c r="C17" s="41">
        <v>5</v>
      </c>
      <c r="D17" s="384" t="s">
        <v>10</v>
      </c>
      <c r="E17" s="385"/>
      <c r="F17" s="385"/>
      <c r="G17" s="386"/>
      <c r="H17" s="38"/>
    </row>
    <row r="18" spans="1:8" s="40" customFormat="1" ht="48" customHeight="1" x14ac:dyDescent="0.4">
      <c r="A18" s="38"/>
      <c r="B18" s="38"/>
      <c r="C18" s="42">
        <v>6</v>
      </c>
      <c r="D18" s="384" t="s">
        <v>11</v>
      </c>
      <c r="E18" s="385"/>
      <c r="F18" s="385"/>
      <c r="G18" s="386"/>
      <c r="H18" s="38"/>
    </row>
    <row r="19" spans="1:8" s="40" customFormat="1" ht="196.5" customHeight="1" x14ac:dyDescent="0.4">
      <c r="A19" s="38"/>
      <c r="B19" s="38"/>
      <c r="C19" s="41">
        <v>7</v>
      </c>
      <c r="D19" s="384" t="s">
        <v>12</v>
      </c>
      <c r="E19" s="385"/>
      <c r="F19" s="385"/>
      <c r="G19" s="386"/>
      <c r="H19" s="38"/>
    </row>
    <row r="20" spans="1:8" s="40" customFormat="1" ht="66.599999999999994" customHeight="1" x14ac:dyDescent="0.4">
      <c r="A20" s="38"/>
      <c r="B20" s="38"/>
      <c r="C20" s="42">
        <v>8</v>
      </c>
      <c r="D20" s="384" t="s">
        <v>13</v>
      </c>
      <c r="E20" s="398"/>
      <c r="F20" s="398"/>
      <c r="G20" s="399"/>
      <c r="H20" s="38"/>
    </row>
    <row r="21" spans="1:8" s="40" customFormat="1" ht="40.35" customHeight="1" x14ac:dyDescent="0.4">
      <c r="A21" s="38"/>
      <c r="B21" s="38"/>
      <c r="C21" s="42">
        <v>9</v>
      </c>
      <c r="D21" s="384" t="s">
        <v>14</v>
      </c>
      <c r="E21" s="385"/>
      <c r="F21" s="385"/>
      <c r="G21" s="386"/>
      <c r="H21" s="38"/>
    </row>
    <row r="22" spans="1:8" s="40" customFormat="1" ht="54.6" customHeight="1" x14ac:dyDescent="0.4">
      <c r="A22" s="38"/>
      <c r="B22" s="38"/>
      <c r="C22" s="42">
        <v>10</v>
      </c>
      <c r="D22" s="384" t="s">
        <v>15</v>
      </c>
      <c r="E22" s="385"/>
      <c r="F22" s="385"/>
      <c r="G22" s="386"/>
      <c r="H22" s="38"/>
    </row>
    <row r="23" spans="1:8" s="40" customFormat="1" ht="29.4" customHeight="1" x14ac:dyDescent="0.4">
      <c r="A23" s="38"/>
      <c r="B23" s="38"/>
      <c r="C23" s="42">
        <v>11</v>
      </c>
      <c r="D23" s="384" t="s">
        <v>16</v>
      </c>
      <c r="E23" s="385"/>
      <c r="F23" s="385"/>
      <c r="G23" s="386"/>
      <c r="H23" s="38"/>
    </row>
    <row r="24" spans="1:8" s="40" customFormat="1" ht="48" customHeight="1" thickBot="1" x14ac:dyDescent="0.45">
      <c r="A24" s="38"/>
      <c r="B24" s="38"/>
      <c r="C24" s="43">
        <v>12</v>
      </c>
      <c r="D24" s="387" t="s">
        <v>17</v>
      </c>
      <c r="E24" s="388"/>
      <c r="F24" s="388"/>
      <c r="G24" s="389"/>
      <c r="H24" s="38"/>
    </row>
    <row r="25" spans="1:8" x14ac:dyDescent="0.3">
      <c r="C25" s="44"/>
      <c r="D25" s="44"/>
      <c r="E25" s="44"/>
      <c r="F25"/>
      <c r="G25"/>
      <c r="H25"/>
    </row>
    <row r="26" spans="1:8" x14ac:dyDescent="0.3">
      <c r="C26" s="44"/>
      <c r="D26" s="44"/>
      <c r="E26" s="44"/>
      <c r="F26"/>
      <c r="G26"/>
      <c r="H26"/>
    </row>
    <row r="27" spans="1:8" x14ac:dyDescent="0.3">
      <c r="C27" s="45"/>
      <c r="D27" s="37"/>
      <c r="E27" s="37"/>
      <c r="F27"/>
      <c r="G27"/>
      <c r="H27"/>
    </row>
    <row r="28" spans="1:8" s="40" customFormat="1" ht="21" x14ac:dyDescent="0.4">
      <c r="A28" s="38"/>
      <c r="B28" s="38"/>
      <c r="C28" s="319" t="s">
        <v>18</v>
      </c>
      <c r="D28" s="46"/>
      <c r="E28" s="46"/>
      <c r="F28" s="38"/>
      <c r="G28" s="38"/>
      <c r="H28" s="38"/>
    </row>
    <row r="29" spans="1:8" s="40" customFormat="1" ht="21" x14ac:dyDescent="0.4">
      <c r="A29" s="38"/>
      <c r="B29" s="38"/>
      <c r="C29" s="320" t="s">
        <v>19</v>
      </c>
      <c r="D29" s="46"/>
      <c r="E29" s="46"/>
      <c r="F29" s="38"/>
      <c r="G29" s="38"/>
      <c r="H29" s="38"/>
    </row>
    <row r="30" spans="1:8" s="50" customFormat="1" ht="18" x14ac:dyDescent="0.35">
      <c r="A30" s="47"/>
      <c r="B30" s="47"/>
      <c r="C30" s="48"/>
      <c r="D30" s="49"/>
      <c r="E30" s="49"/>
      <c r="F30" s="47"/>
      <c r="G30" s="47"/>
      <c r="H30" s="47"/>
    </row>
    <row r="31" spans="1:8" s="50" customFormat="1" ht="18" x14ac:dyDescent="0.35">
      <c r="A31" s="47"/>
      <c r="B31" s="47"/>
      <c r="C31" s="48"/>
      <c r="D31" s="49"/>
      <c r="E31" s="49"/>
      <c r="F31" s="47"/>
      <c r="G31" s="47"/>
      <c r="H31" s="47"/>
    </row>
    <row r="32" spans="1:8" s="50" customFormat="1" ht="18" x14ac:dyDescent="0.35">
      <c r="A32" s="47"/>
      <c r="B32" s="47"/>
      <c r="C32" s="48"/>
      <c r="D32" s="49"/>
      <c r="E32" s="49"/>
      <c r="F32" s="47"/>
      <c r="G32" s="47"/>
      <c r="H32" s="47"/>
    </row>
    <row r="33" spans="1:8" s="40" customFormat="1" ht="21" x14ac:dyDescent="0.4">
      <c r="A33" s="38"/>
      <c r="B33" s="38"/>
      <c r="C33" s="51"/>
      <c r="D33" s="52"/>
      <c r="E33" s="52"/>
      <c r="F33" s="38"/>
      <c r="G33" s="38"/>
      <c r="H33" s="38"/>
    </row>
    <row r="34" spans="1:8" s="40" customFormat="1" ht="21" x14ac:dyDescent="0.4">
      <c r="A34" s="38"/>
      <c r="B34" s="38"/>
      <c r="C34" s="396" t="s">
        <v>20</v>
      </c>
      <c r="D34" s="397"/>
      <c r="E34" s="397"/>
      <c r="F34" s="38"/>
      <c r="G34" s="38"/>
      <c r="H34" s="38"/>
    </row>
    <row r="35" spans="1:8" s="40" customFormat="1" ht="21" x14ac:dyDescent="0.4">
      <c r="A35" s="38"/>
      <c r="B35" s="38"/>
      <c r="C35" s="395" t="s">
        <v>21</v>
      </c>
      <c r="D35" s="395"/>
      <c r="E35" s="395"/>
      <c r="F35" s="38"/>
      <c r="G35" s="38"/>
      <c r="H35" s="38"/>
    </row>
    <row r="36" spans="1:8" x14ac:dyDescent="0.3">
      <c r="C36" s="53"/>
      <c r="D36" s="53"/>
      <c r="E36" s="53"/>
      <c r="F36"/>
      <c r="G36"/>
      <c r="H36"/>
    </row>
    <row r="37" spans="1:8" s="50" customFormat="1" ht="18" x14ac:dyDescent="0.35">
      <c r="A37" s="47"/>
      <c r="B37" s="47"/>
      <c r="C37" s="54" t="s">
        <v>22</v>
      </c>
      <c r="D37" s="54"/>
      <c r="E37" s="54"/>
      <c r="F37" s="47"/>
      <c r="G37" s="47"/>
      <c r="H37" s="47"/>
    </row>
    <row r="38" spans="1:8" ht="18" x14ac:dyDescent="0.35">
      <c r="C38" s="48"/>
      <c r="D38" s="49"/>
      <c r="E38" s="49"/>
      <c r="F38"/>
      <c r="G38"/>
      <c r="H38"/>
    </row>
    <row r="39" spans="1:8" ht="18" x14ac:dyDescent="0.35">
      <c r="C39" s="55"/>
      <c r="D39" s="56"/>
      <c r="E39" s="56"/>
    </row>
    <row r="40" spans="1:8" ht="18" x14ac:dyDescent="0.35">
      <c r="C40" s="55"/>
      <c r="D40" s="56"/>
      <c r="E40" s="56"/>
    </row>
    <row r="41" spans="1:8" ht="18" x14ac:dyDescent="0.35">
      <c r="C41" s="55"/>
      <c r="D41" s="56"/>
      <c r="E41" s="56"/>
    </row>
    <row r="42" spans="1:8" ht="18" x14ac:dyDescent="0.35">
      <c r="C42" s="55"/>
      <c r="D42" s="56"/>
      <c r="E42" s="56"/>
    </row>
    <row r="43" spans="1:8" ht="18" x14ac:dyDescent="0.35">
      <c r="C43" s="55"/>
      <c r="D43" s="56"/>
      <c r="E43" s="56"/>
    </row>
    <row r="44" spans="1:8" ht="18" x14ac:dyDescent="0.35">
      <c r="C44" s="55"/>
      <c r="D44" s="56"/>
      <c r="E44" s="56"/>
    </row>
    <row r="45" spans="1:8" ht="18" x14ac:dyDescent="0.35">
      <c r="C45" s="55"/>
      <c r="D45" s="56"/>
      <c r="E45" s="56"/>
    </row>
    <row r="46" spans="1:8" x14ac:dyDescent="0.3">
      <c r="C46" s="57"/>
      <c r="D46" s="57"/>
    </row>
    <row r="47" spans="1:8" x14ac:dyDescent="0.3">
      <c r="C47" s="57"/>
      <c r="D47" s="57"/>
    </row>
    <row r="48" spans="1:8" x14ac:dyDescent="0.3">
      <c r="C48" s="57"/>
      <c r="D48" s="57"/>
    </row>
    <row r="49" spans="3:4" x14ac:dyDescent="0.3">
      <c r="C49" s="57"/>
      <c r="D49" s="57"/>
    </row>
    <row r="50" spans="3:4" x14ac:dyDescent="0.3">
      <c r="C50" s="57"/>
      <c r="D50" s="57"/>
    </row>
    <row r="51" spans="3:4" x14ac:dyDescent="0.3">
      <c r="C51" s="57"/>
      <c r="D51" s="57"/>
    </row>
    <row r="52" spans="3:4" x14ac:dyDescent="0.3">
      <c r="C52" s="57"/>
      <c r="D52" s="57"/>
    </row>
  </sheetData>
  <mergeCells count="20">
    <mergeCell ref="C11:G11"/>
    <mergeCell ref="F2:G2"/>
    <mergeCell ref="C5:D5"/>
    <mergeCell ref="E5:F5"/>
    <mergeCell ref="E6:F6"/>
    <mergeCell ref="C9:E9"/>
    <mergeCell ref="C35:E35"/>
    <mergeCell ref="D13:G13"/>
    <mergeCell ref="D14:G14"/>
    <mergeCell ref="D15:G15"/>
    <mergeCell ref="D16:G16"/>
    <mergeCell ref="D17:G17"/>
    <mergeCell ref="D18:G18"/>
    <mergeCell ref="D19:G19"/>
    <mergeCell ref="D21:G21"/>
    <mergeCell ref="D22:G22"/>
    <mergeCell ref="D24:G24"/>
    <mergeCell ref="C34:E34"/>
    <mergeCell ref="D20:G20"/>
    <mergeCell ref="D23:G23"/>
  </mergeCells>
  <pageMargins left="0.70866141732283472" right="0.70866141732283472" top="0.74803149606299213" bottom="0.74803149606299213" header="0.31496062992125984" footer="0.31496062992125984"/>
  <pageSetup paperSize="9" scale="70" orientation="portrait" r:id="rId1"/>
  <headerFooter>
    <oddFooter>&amp;L&amp;A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F99B0-19CF-410D-9D99-36BF8D4BDE38}">
  <sheetPr>
    <pageSetUpPr fitToPage="1"/>
  </sheetPr>
  <dimension ref="A1:P57"/>
  <sheetViews>
    <sheetView showGridLines="0" zoomScale="60" zoomScaleNormal="60" workbookViewId="0">
      <selection activeCell="I3" sqref="I3"/>
    </sheetView>
  </sheetViews>
  <sheetFormatPr defaultRowHeight="14.4" x14ac:dyDescent="0.3"/>
  <cols>
    <col min="1" max="1" width="3" style="61" customWidth="1"/>
    <col min="2" max="2" width="7.44140625" style="61" customWidth="1"/>
    <col min="3" max="3" width="4.5546875" style="61" customWidth="1"/>
    <col min="4" max="4" width="22.88671875" style="61" customWidth="1"/>
    <col min="5" max="5" width="28.44140625" style="61" customWidth="1"/>
    <col min="6" max="6" width="59.5546875" style="61" customWidth="1"/>
    <col min="7" max="7" width="10.88671875" style="61" customWidth="1"/>
    <col min="8" max="8" width="23" style="61" customWidth="1"/>
    <col min="9" max="9" width="22.109375" style="85" customWidth="1"/>
    <col min="10" max="10" width="1" style="61" customWidth="1"/>
    <col min="11" max="11" width="16.5546875" style="61" customWidth="1"/>
    <col min="12" max="12" width="17.88671875" style="61" customWidth="1"/>
    <col min="13" max="13" width="27.88671875" style="61" customWidth="1"/>
    <col min="14" max="253" width="8.5546875" style="61"/>
    <col min="254" max="254" width="3" style="61" customWidth="1"/>
    <col min="255" max="255" width="7.44140625" style="61" customWidth="1"/>
    <col min="256" max="257" width="4.5546875" style="61" customWidth="1"/>
    <col min="258" max="258" width="18.5546875" style="61" customWidth="1"/>
    <col min="259" max="259" width="76.44140625" style="61" customWidth="1"/>
    <col min="260" max="260" width="8.44140625" style="61" customWidth="1"/>
    <col min="261" max="262" width="23" style="61" customWidth="1"/>
    <col min="263" max="264" width="0.5546875" style="61" customWidth="1"/>
    <col min="265" max="265" width="0.88671875" style="61" customWidth="1"/>
    <col min="266" max="266" width="14" style="61" customWidth="1"/>
    <col min="267" max="267" width="1.109375" style="61" customWidth="1"/>
    <col min="268" max="268" width="14.5546875" style="61" customWidth="1"/>
    <col min="269" max="269" width="27.88671875" style="61" customWidth="1"/>
    <col min="270" max="509" width="8.5546875" style="61"/>
    <col min="510" max="510" width="3" style="61" customWidth="1"/>
    <col min="511" max="511" width="7.44140625" style="61" customWidth="1"/>
    <col min="512" max="513" width="4.5546875" style="61" customWidth="1"/>
    <col min="514" max="514" width="18.5546875" style="61" customWidth="1"/>
    <col min="515" max="515" width="76.44140625" style="61" customWidth="1"/>
    <col min="516" max="516" width="8.44140625" style="61" customWidth="1"/>
    <col min="517" max="518" width="23" style="61" customWidth="1"/>
    <col min="519" max="520" width="0.5546875" style="61" customWidth="1"/>
    <col min="521" max="521" width="0.88671875" style="61" customWidth="1"/>
    <col min="522" max="522" width="14" style="61" customWidth="1"/>
    <col min="523" max="523" width="1.109375" style="61" customWidth="1"/>
    <col min="524" max="524" width="14.5546875" style="61" customWidth="1"/>
    <col min="525" max="525" width="27.88671875" style="61" customWidth="1"/>
    <col min="526" max="765" width="8.5546875" style="61"/>
    <col min="766" max="766" width="3" style="61" customWidth="1"/>
    <col min="767" max="767" width="7.44140625" style="61" customWidth="1"/>
    <col min="768" max="769" width="4.5546875" style="61" customWidth="1"/>
    <col min="770" max="770" width="18.5546875" style="61" customWidth="1"/>
    <col min="771" max="771" width="76.44140625" style="61" customWidth="1"/>
    <col min="772" max="772" width="8.44140625" style="61" customWidth="1"/>
    <col min="773" max="774" width="23" style="61" customWidth="1"/>
    <col min="775" max="776" width="0.5546875" style="61" customWidth="1"/>
    <col min="777" max="777" width="0.88671875" style="61" customWidth="1"/>
    <col min="778" max="778" width="14" style="61" customWidth="1"/>
    <col min="779" max="779" width="1.109375" style="61" customWidth="1"/>
    <col min="780" max="780" width="14.5546875" style="61" customWidth="1"/>
    <col min="781" max="781" width="27.88671875" style="61" customWidth="1"/>
    <col min="782" max="1021" width="8.5546875" style="61"/>
    <col min="1022" max="1022" width="3" style="61" customWidth="1"/>
    <col min="1023" max="1023" width="7.44140625" style="61" customWidth="1"/>
    <col min="1024" max="1025" width="4.5546875" style="61" customWidth="1"/>
    <col min="1026" max="1026" width="18.5546875" style="61" customWidth="1"/>
    <col min="1027" max="1027" width="76.44140625" style="61" customWidth="1"/>
    <col min="1028" max="1028" width="8.44140625" style="61" customWidth="1"/>
    <col min="1029" max="1030" width="23" style="61" customWidth="1"/>
    <col min="1031" max="1032" width="0.5546875" style="61" customWidth="1"/>
    <col min="1033" max="1033" width="0.88671875" style="61" customWidth="1"/>
    <col min="1034" max="1034" width="14" style="61" customWidth="1"/>
    <col min="1035" max="1035" width="1.109375" style="61" customWidth="1"/>
    <col min="1036" max="1036" width="14.5546875" style="61" customWidth="1"/>
    <col min="1037" max="1037" width="27.88671875" style="61" customWidth="1"/>
    <col min="1038" max="1277" width="8.5546875" style="61"/>
    <col min="1278" max="1278" width="3" style="61" customWidth="1"/>
    <col min="1279" max="1279" width="7.44140625" style="61" customWidth="1"/>
    <col min="1280" max="1281" width="4.5546875" style="61" customWidth="1"/>
    <col min="1282" max="1282" width="18.5546875" style="61" customWidth="1"/>
    <col min="1283" max="1283" width="76.44140625" style="61" customWidth="1"/>
    <col min="1284" max="1284" width="8.44140625" style="61" customWidth="1"/>
    <col min="1285" max="1286" width="23" style="61" customWidth="1"/>
    <col min="1287" max="1288" width="0.5546875" style="61" customWidth="1"/>
    <col min="1289" max="1289" width="0.88671875" style="61" customWidth="1"/>
    <col min="1290" max="1290" width="14" style="61" customWidth="1"/>
    <col min="1291" max="1291" width="1.109375" style="61" customWidth="1"/>
    <col min="1292" max="1292" width="14.5546875" style="61" customWidth="1"/>
    <col min="1293" max="1293" width="27.88671875" style="61" customWidth="1"/>
    <col min="1294" max="1533" width="8.5546875" style="61"/>
    <col min="1534" max="1534" width="3" style="61" customWidth="1"/>
    <col min="1535" max="1535" width="7.44140625" style="61" customWidth="1"/>
    <col min="1536" max="1537" width="4.5546875" style="61" customWidth="1"/>
    <col min="1538" max="1538" width="18.5546875" style="61" customWidth="1"/>
    <col min="1539" max="1539" width="76.44140625" style="61" customWidth="1"/>
    <col min="1540" max="1540" width="8.44140625" style="61" customWidth="1"/>
    <col min="1541" max="1542" width="23" style="61" customWidth="1"/>
    <col min="1543" max="1544" width="0.5546875" style="61" customWidth="1"/>
    <col min="1545" max="1545" width="0.88671875" style="61" customWidth="1"/>
    <col min="1546" max="1546" width="14" style="61" customWidth="1"/>
    <col min="1547" max="1547" width="1.109375" style="61" customWidth="1"/>
    <col min="1548" max="1548" width="14.5546875" style="61" customWidth="1"/>
    <col min="1549" max="1549" width="27.88671875" style="61" customWidth="1"/>
    <col min="1550" max="1789" width="8.5546875" style="61"/>
    <col min="1790" max="1790" width="3" style="61" customWidth="1"/>
    <col min="1791" max="1791" width="7.44140625" style="61" customWidth="1"/>
    <col min="1792" max="1793" width="4.5546875" style="61" customWidth="1"/>
    <col min="1794" max="1794" width="18.5546875" style="61" customWidth="1"/>
    <col min="1795" max="1795" width="76.44140625" style="61" customWidth="1"/>
    <col min="1796" max="1796" width="8.44140625" style="61" customWidth="1"/>
    <col min="1797" max="1798" width="23" style="61" customWidth="1"/>
    <col min="1799" max="1800" width="0.5546875" style="61" customWidth="1"/>
    <col min="1801" max="1801" width="0.88671875" style="61" customWidth="1"/>
    <col min="1802" max="1802" width="14" style="61" customWidth="1"/>
    <col min="1803" max="1803" width="1.109375" style="61" customWidth="1"/>
    <col min="1804" max="1804" width="14.5546875" style="61" customWidth="1"/>
    <col min="1805" max="1805" width="27.88671875" style="61" customWidth="1"/>
    <col min="1806" max="2045" width="8.5546875" style="61"/>
    <col min="2046" max="2046" width="3" style="61" customWidth="1"/>
    <col min="2047" max="2047" width="7.44140625" style="61" customWidth="1"/>
    <col min="2048" max="2049" width="4.5546875" style="61" customWidth="1"/>
    <col min="2050" max="2050" width="18.5546875" style="61" customWidth="1"/>
    <col min="2051" max="2051" width="76.44140625" style="61" customWidth="1"/>
    <col min="2052" max="2052" width="8.44140625" style="61" customWidth="1"/>
    <col min="2053" max="2054" width="23" style="61" customWidth="1"/>
    <col min="2055" max="2056" width="0.5546875" style="61" customWidth="1"/>
    <col min="2057" max="2057" width="0.88671875" style="61" customWidth="1"/>
    <col min="2058" max="2058" width="14" style="61" customWidth="1"/>
    <col min="2059" max="2059" width="1.109375" style="61" customWidth="1"/>
    <col min="2060" max="2060" width="14.5546875" style="61" customWidth="1"/>
    <col min="2061" max="2061" width="27.88671875" style="61" customWidth="1"/>
    <col min="2062" max="2301" width="8.5546875" style="61"/>
    <col min="2302" max="2302" width="3" style="61" customWidth="1"/>
    <col min="2303" max="2303" width="7.44140625" style="61" customWidth="1"/>
    <col min="2304" max="2305" width="4.5546875" style="61" customWidth="1"/>
    <col min="2306" max="2306" width="18.5546875" style="61" customWidth="1"/>
    <col min="2307" max="2307" width="76.44140625" style="61" customWidth="1"/>
    <col min="2308" max="2308" width="8.44140625" style="61" customWidth="1"/>
    <col min="2309" max="2310" width="23" style="61" customWidth="1"/>
    <col min="2311" max="2312" width="0.5546875" style="61" customWidth="1"/>
    <col min="2313" max="2313" width="0.88671875" style="61" customWidth="1"/>
    <col min="2314" max="2314" width="14" style="61" customWidth="1"/>
    <col min="2315" max="2315" width="1.109375" style="61" customWidth="1"/>
    <col min="2316" max="2316" width="14.5546875" style="61" customWidth="1"/>
    <col min="2317" max="2317" width="27.88671875" style="61" customWidth="1"/>
    <col min="2318" max="2557" width="8.5546875" style="61"/>
    <col min="2558" max="2558" width="3" style="61" customWidth="1"/>
    <col min="2559" max="2559" width="7.44140625" style="61" customWidth="1"/>
    <col min="2560" max="2561" width="4.5546875" style="61" customWidth="1"/>
    <col min="2562" max="2562" width="18.5546875" style="61" customWidth="1"/>
    <col min="2563" max="2563" width="76.44140625" style="61" customWidth="1"/>
    <col min="2564" max="2564" width="8.44140625" style="61" customWidth="1"/>
    <col min="2565" max="2566" width="23" style="61" customWidth="1"/>
    <col min="2567" max="2568" width="0.5546875" style="61" customWidth="1"/>
    <col min="2569" max="2569" width="0.88671875" style="61" customWidth="1"/>
    <col min="2570" max="2570" width="14" style="61" customWidth="1"/>
    <col min="2571" max="2571" width="1.109375" style="61" customWidth="1"/>
    <col min="2572" max="2572" width="14.5546875" style="61" customWidth="1"/>
    <col min="2573" max="2573" width="27.88671875" style="61" customWidth="1"/>
    <col min="2574" max="2813" width="8.5546875" style="61"/>
    <col min="2814" max="2814" width="3" style="61" customWidth="1"/>
    <col min="2815" max="2815" width="7.44140625" style="61" customWidth="1"/>
    <col min="2816" max="2817" width="4.5546875" style="61" customWidth="1"/>
    <col min="2818" max="2818" width="18.5546875" style="61" customWidth="1"/>
    <col min="2819" max="2819" width="76.44140625" style="61" customWidth="1"/>
    <col min="2820" max="2820" width="8.44140625" style="61" customWidth="1"/>
    <col min="2821" max="2822" width="23" style="61" customWidth="1"/>
    <col min="2823" max="2824" width="0.5546875" style="61" customWidth="1"/>
    <col min="2825" max="2825" width="0.88671875" style="61" customWidth="1"/>
    <col min="2826" max="2826" width="14" style="61" customWidth="1"/>
    <col min="2827" max="2827" width="1.109375" style="61" customWidth="1"/>
    <col min="2828" max="2828" width="14.5546875" style="61" customWidth="1"/>
    <col min="2829" max="2829" width="27.88671875" style="61" customWidth="1"/>
    <col min="2830" max="3069" width="8.5546875" style="61"/>
    <col min="3070" max="3070" width="3" style="61" customWidth="1"/>
    <col min="3071" max="3071" width="7.44140625" style="61" customWidth="1"/>
    <col min="3072" max="3073" width="4.5546875" style="61" customWidth="1"/>
    <col min="3074" max="3074" width="18.5546875" style="61" customWidth="1"/>
    <col min="3075" max="3075" width="76.44140625" style="61" customWidth="1"/>
    <col min="3076" max="3076" width="8.44140625" style="61" customWidth="1"/>
    <col min="3077" max="3078" width="23" style="61" customWidth="1"/>
    <col min="3079" max="3080" width="0.5546875" style="61" customWidth="1"/>
    <col min="3081" max="3081" width="0.88671875" style="61" customWidth="1"/>
    <col min="3082" max="3082" width="14" style="61" customWidth="1"/>
    <col min="3083" max="3083" width="1.109375" style="61" customWidth="1"/>
    <col min="3084" max="3084" width="14.5546875" style="61" customWidth="1"/>
    <col min="3085" max="3085" width="27.88671875" style="61" customWidth="1"/>
    <col min="3086" max="3325" width="8.5546875" style="61"/>
    <col min="3326" max="3326" width="3" style="61" customWidth="1"/>
    <col min="3327" max="3327" width="7.44140625" style="61" customWidth="1"/>
    <col min="3328" max="3329" width="4.5546875" style="61" customWidth="1"/>
    <col min="3330" max="3330" width="18.5546875" style="61" customWidth="1"/>
    <col min="3331" max="3331" width="76.44140625" style="61" customWidth="1"/>
    <col min="3332" max="3332" width="8.44140625" style="61" customWidth="1"/>
    <col min="3333" max="3334" width="23" style="61" customWidth="1"/>
    <col min="3335" max="3336" width="0.5546875" style="61" customWidth="1"/>
    <col min="3337" max="3337" width="0.88671875" style="61" customWidth="1"/>
    <col min="3338" max="3338" width="14" style="61" customWidth="1"/>
    <col min="3339" max="3339" width="1.109375" style="61" customWidth="1"/>
    <col min="3340" max="3340" width="14.5546875" style="61" customWidth="1"/>
    <col min="3341" max="3341" width="27.88671875" style="61" customWidth="1"/>
    <col min="3342" max="3581" width="8.5546875" style="61"/>
    <col min="3582" max="3582" width="3" style="61" customWidth="1"/>
    <col min="3583" max="3583" width="7.44140625" style="61" customWidth="1"/>
    <col min="3584" max="3585" width="4.5546875" style="61" customWidth="1"/>
    <col min="3586" max="3586" width="18.5546875" style="61" customWidth="1"/>
    <col min="3587" max="3587" width="76.44140625" style="61" customWidth="1"/>
    <col min="3588" max="3588" width="8.44140625" style="61" customWidth="1"/>
    <col min="3589" max="3590" width="23" style="61" customWidth="1"/>
    <col min="3591" max="3592" width="0.5546875" style="61" customWidth="1"/>
    <col min="3593" max="3593" width="0.88671875" style="61" customWidth="1"/>
    <col min="3594" max="3594" width="14" style="61" customWidth="1"/>
    <col min="3595" max="3595" width="1.109375" style="61" customWidth="1"/>
    <col min="3596" max="3596" width="14.5546875" style="61" customWidth="1"/>
    <col min="3597" max="3597" width="27.88671875" style="61" customWidth="1"/>
    <col min="3598" max="3837" width="8.5546875" style="61"/>
    <col min="3838" max="3838" width="3" style="61" customWidth="1"/>
    <col min="3839" max="3839" width="7.44140625" style="61" customWidth="1"/>
    <col min="3840" max="3841" width="4.5546875" style="61" customWidth="1"/>
    <col min="3842" max="3842" width="18.5546875" style="61" customWidth="1"/>
    <col min="3843" max="3843" width="76.44140625" style="61" customWidth="1"/>
    <col min="3844" max="3844" width="8.44140625" style="61" customWidth="1"/>
    <col min="3845" max="3846" width="23" style="61" customWidth="1"/>
    <col min="3847" max="3848" width="0.5546875" style="61" customWidth="1"/>
    <col min="3849" max="3849" width="0.88671875" style="61" customWidth="1"/>
    <col min="3850" max="3850" width="14" style="61" customWidth="1"/>
    <col min="3851" max="3851" width="1.109375" style="61" customWidth="1"/>
    <col min="3852" max="3852" width="14.5546875" style="61" customWidth="1"/>
    <col min="3853" max="3853" width="27.88671875" style="61" customWidth="1"/>
    <col min="3854" max="4093" width="8.5546875" style="61"/>
    <col min="4094" max="4094" width="3" style="61" customWidth="1"/>
    <col min="4095" max="4095" width="7.44140625" style="61" customWidth="1"/>
    <col min="4096" max="4097" width="4.5546875" style="61" customWidth="1"/>
    <col min="4098" max="4098" width="18.5546875" style="61" customWidth="1"/>
    <col min="4099" max="4099" width="76.44140625" style="61" customWidth="1"/>
    <col min="4100" max="4100" width="8.44140625" style="61" customWidth="1"/>
    <col min="4101" max="4102" width="23" style="61" customWidth="1"/>
    <col min="4103" max="4104" width="0.5546875" style="61" customWidth="1"/>
    <col min="4105" max="4105" width="0.88671875" style="61" customWidth="1"/>
    <col min="4106" max="4106" width="14" style="61" customWidth="1"/>
    <col min="4107" max="4107" width="1.109375" style="61" customWidth="1"/>
    <col min="4108" max="4108" width="14.5546875" style="61" customWidth="1"/>
    <col min="4109" max="4109" width="27.88671875" style="61" customWidth="1"/>
    <col min="4110" max="4349" width="8.5546875" style="61"/>
    <col min="4350" max="4350" width="3" style="61" customWidth="1"/>
    <col min="4351" max="4351" width="7.44140625" style="61" customWidth="1"/>
    <col min="4352" max="4353" width="4.5546875" style="61" customWidth="1"/>
    <col min="4354" max="4354" width="18.5546875" style="61" customWidth="1"/>
    <col min="4355" max="4355" width="76.44140625" style="61" customWidth="1"/>
    <col min="4356" max="4356" width="8.44140625" style="61" customWidth="1"/>
    <col min="4357" max="4358" width="23" style="61" customWidth="1"/>
    <col min="4359" max="4360" width="0.5546875" style="61" customWidth="1"/>
    <col min="4361" max="4361" width="0.88671875" style="61" customWidth="1"/>
    <col min="4362" max="4362" width="14" style="61" customWidth="1"/>
    <col min="4363" max="4363" width="1.109375" style="61" customWidth="1"/>
    <col min="4364" max="4364" width="14.5546875" style="61" customWidth="1"/>
    <col min="4365" max="4365" width="27.88671875" style="61" customWidth="1"/>
    <col min="4366" max="4605" width="8.5546875" style="61"/>
    <col min="4606" max="4606" width="3" style="61" customWidth="1"/>
    <col min="4607" max="4607" width="7.44140625" style="61" customWidth="1"/>
    <col min="4608" max="4609" width="4.5546875" style="61" customWidth="1"/>
    <col min="4610" max="4610" width="18.5546875" style="61" customWidth="1"/>
    <col min="4611" max="4611" width="76.44140625" style="61" customWidth="1"/>
    <col min="4612" max="4612" width="8.44140625" style="61" customWidth="1"/>
    <col min="4613" max="4614" width="23" style="61" customWidth="1"/>
    <col min="4615" max="4616" width="0.5546875" style="61" customWidth="1"/>
    <col min="4617" max="4617" width="0.88671875" style="61" customWidth="1"/>
    <col min="4618" max="4618" width="14" style="61" customWidth="1"/>
    <col min="4619" max="4619" width="1.109375" style="61" customWidth="1"/>
    <col min="4620" max="4620" width="14.5546875" style="61" customWidth="1"/>
    <col min="4621" max="4621" width="27.88671875" style="61" customWidth="1"/>
    <col min="4622" max="4861" width="8.5546875" style="61"/>
    <col min="4862" max="4862" width="3" style="61" customWidth="1"/>
    <col min="4863" max="4863" width="7.44140625" style="61" customWidth="1"/>
    <col min="4864" max="4865" width="4.5546875" style="61" customWidth="1"/>
    <col min="4866" max="4866" width="18.5546875" style="61" customWidth="1"/>
    <col min="4867" max="4867" width="76.44140625" style="61" customWidth="1"/>
    <col min="4868" max="4868" width="8.44140625" style="61" customWidth="1"/>
    <col min="4869" max="4870" width="23" style="61" customWidth="1"/>
    <col min="4871" max="4872" width="0.5546875" style="61" customWidth="1"/>
    <col min="4873" max="4873" width="0.88671875" style="61" customWidth="1"/>
    <col min="4874" max="4874" width="14" style="61" customWidth="1"/>
    <col min="4875" max="4875" width="1.109375" style="61" customWidth="1"/>
    <col min="4876" max="4876" width="14.5546875" style="61" customWidth="1"/>
    <col min="4877" max="4877" width="27.88671875" style="61" customWidth="1"/>
    <col min="4878" max="5117" width="8.5546875" style="61"/>
    <col min="5118" max="5118" width="3" style="61" customWidth="1"/>
    <col min="5119" max="5119" width="7.44140625" style="61" customWidth="1"/>
    <col min="5120" max="5121" width="4.5546875" style="61" customWidth="1"/>
    <col min="5122" max="5122" width="18.5546875" style="61" customWidth="1"/>
    <col min="5123" max="5123" width="76.44140625" style="61" customWidth="1"/>
    <col min="5124" max="5124" width="8.44140625" style="61" customWidth="1"/>
    <col min="5125" max="5126" width="23" style="61" customWidth="1"/>
    <col min="5127" max="5128" width="0.5546875" style="61" customWidth="1"/>
    <col min="5129" max="5129" width="0.88671875" style="61" customWidth="1"/>
    <col min="5130" max="5130" width="14" style="61" customWidth="1"/>
    <col min="5131" max="5131" width="1.109375" style="61" customWidth="1"/>
    <col min="5132" max="5132" width="14.5546875" style="61" customWidth="1"/>
    <col min="5133" max="5133" width="27.88671875" style="61" customWidth="1"/>
    <col min="5134" max="5373" width="8.5546875" style="61"/>
    <col min="5374" max="5374" width="3" style="61" customWidth="1"/>
    <col min="5375" max="5375" width="7.44140625" style="61" customWidth="1"/>
    <col min="5376" max="5377" width="4.5546875" style="61" customWidth="1"/>
    <col min="5378" max="5378" width="18.5546875" style="61" customWidth="1"/>
    <col min="5379" max="5379" width="76.44140625" style="61" customWidth="1"/>
    <col min="5380" max="5380" width="8.44140625" style="61" customWidth="1"/>
    <col min="5381" max="5382" width="23" style="61" customWidth="1"/>
    <col min="5383" max="5384" width="0.5546875" style="61" customWidth="1"/>
    <col min="5385" max="5385" width="0.88671875" style="61" customWidth="1"/>
    <col min="5386" max="5386" width="14" style="61" customWidth="1"/>
    <col min="5387" max="5387" width="1.109375" style="61" customWidth="1"/>
    <col min="5388" max="5388" width="14.5546875" style="61" customWidth="1"/>
    <col min="5389" max="5389" width="27.88671875" style="61" customWidth="1"/>
    <col min="5390" max="5629" width="8.5546875" style="61"/>
    <col min="5630" max="5630" width="3" style="61" customWidth="1"/>
    <col min="5631" max="5631" width="7.44140625" style="61" customWidth="1"/>
    <col min="5632" max="5633" width="4.5546875" style="61" customWidth="1"/>
    <col min="5634" max="5634" width="18.5546875" style="61" customWidth="1"/>
    <col min="5635" max="5635" width="76.44140625" style="61" customWidth="1"/>
    <col min="5636" max="5636" width="8.44140625" style="61" customWidth="1"/>
    <col min="5637" max="5638" width="23" style="61" customWidth="1"/>
    <col min="5639" max="5640" width="0.5546875" style="61" customWidth="1"/>
    <col min="5641" max="5641" width="0.88671875" style="61" customWidth="1"/>
    <col min="5642" max="5642" width="14" style="61" customWidth="1"/>
    <col min="5643" max="5643" width="1.109375" style="61" customWidth="1"/>
    <col min="5644" max="5644" width="14.5546875" style="61" customWidth="1"/>
    <col min="5645" max="5645" width="27.88671875" style="61" customWidth="1"/>
    <col min="5646" max="5885" width="8.5546875" style="61"/>
    <col min="5886" max="5886" width="3" style="61" customWidth="1"/>
    <col min="5887" max="5887" width="7.44140625" style="61" customWidth="1"/>
    <col min="5888" max="5889" width="4.5546875" style="61" customWidth="1"/>
    <col min="5890" max="5890" width="18.5546875" style="61" customWidth="1"/>
    <col min="5891" max="5891" width="76.44140625" style="61" customWidth="1"/>
    <col min="5892" max="5892" width="8.44140625" style="61" customWidth="1"/>
    <col min="5893" max="5894" width="23" style="61" customWidth="1"/>
    <col min="5895" max="5896" width="0.5546875" style="61" customWidth="1"/>
    <col min="5897" max="5897" width="0.88671875" style="61" customWidth="1"/>
    <col min="5898" max="5898" width="14" style="61" customWidth="1"/>
    <col min="5899" max="5899" width="1.109375" style="61" customWidth="1"/>
    <col min="5900" max="5900" width="14.5546875" style="61" customWidth="1"/>
    <col min="5901" max="5901" width="27.88671875" style="61" customWidth="1"/>
    <col min="5902" max="6141" width="8.5546875" style="61"/>
    <col min="6142" max="6142" width="3" style="61" customWidth="1"/>
    <col min="6143" max="6143" width="7.44140625" style="61" customWidth="1"/>
    <col min="6144" max="6145" width="4.5546875" style="61" customWidth="1"/>
    <col min="6146" max="6146" width="18.5546875" style="61" customWidth="1"/>
    <col min="6147" max="6147" width="76.44140625" style="61" customWidth="1"/>
    <col min="6148" max="6148" width="8.44140625" style="61" customWidth="1"/>
    <col min="6149" max="6150" width="23" style="61" customWidth="1"/>
    <col min="6151" max="6152" width="0.5546875" style="61" customWidth="1"/>
    <col min="6153" max="6153" width="0.88671875" style="61" customWidth="1"/>
    <col min="6154" max="6154" width="14" style="61" customWidth="1"/>
    <col min="6155" max="6155" width="1.109375" style="61" customWidth="1"/>
    <col min="6156" max="6156" width="14.5546875" style="61" customWidth="1"/>
    <col min="6157" max="6157" width="27.88671875" style="61" customWidth="1"/>
    <col min="6158" max="6397" width="8.5546875" style="61"/>
    <col min="6398" max="6398" width="3" style="61" customWidth="1"/>
    <col min="6399" max="6399" width="7.44140625" style="61" customWidth="1"/>
    <col min="6400" max="6401" width="4.5546875" style="61" customWidth="1"/>
    <col min="6402" max="6402" width="18.5546875" style="61" customWidth="1"/>
    <col min="6403" max="6403" width="76.44140625" style="61" customWidth="1"/>
    <col min="6404" max="6404" width="8.44140625" style="61" customWidth="1"/>
    <col min="6405" max="6406" width="23" style="61" customWidth="1"/>
    <col min="6407" max="6408" width="0.5546875" style="61" customWidth="1"/>
    <col min="6409" max="6409" width="0.88671875" style="61" customWidth="1"/>
    <col min="6410" max="6410" width="14" style="61" customWidth="1"/>
    <col min="6411" max="6411" width="1.109375" style="61" customWidth="1"/>
    <col min="6412" max="6412" width="14.5546875" style="61" customWidth="1"/>
    <col min="6413" max="6413" width="27.88671875" style="61" customWidth="1"/>
    <col min="6414" max="6653" width="8.5546875" style="61"/>
    <col min="6654" max="6654" width="3" style="61" customWidth="1"/>
    <col min="6655" max="6655" width="7.44140625" style="61" customWidth="1"/>
    <col min="6656" max="6657" width="4.5546875" style="61" customWidth="1"/>
    <col min="6658" max="6658" width="18.5546875" style="61" customWidth="1"/>
    <col min="6659" max="6659" width="76.44140625" style="61" customWidth="1"/>
    <col min="6660" max="6660" width="8.44140625" style="61" customWidth="1"/>
    <col min="6661" max="6662" width="23" style="61" customWidth="1"/>
    <col min="6663" max="6664" width="0.5546875" style="61" customWidth="1"/>
    <col min="6665" max="6665" width="0.88671875" style="61" customWidth="1"/>
    <col min="6666" max="6666" width="14" style="61" customWidth="1"/>
    <col min="6667" max="6667" width="1.109375" style="61" customWidth="1"/>
    <col min="6668" max="6668" width="14.5546875" style="61" customWidth="1"/>
    <col min="6669" max="6669" width="27.88671875" style="61" customWidth="1"/>
    <col min="6670" max="6909" width="8.5546875" style="61"/>
    <col min="6910" max="6910" width="3" style="61" customWidth="1"/>
    <col min="6911" max="6911" width="7.44140625" style="61" customWidth="1"/>
    <col min="6912" max="6913" width="4.5546875" style="61" customWidth="1"/>
    <col min="6914" max="6914" width="18.5546875" style="61" customWidth="1"/>
    <col min="6915" max="6915" width="76.44140625" style="61" customWidth="1"/>
    <col min="6916" max="6916" width="8.44140625" style="61" customWidth="1"/>
    <col min="6917" max="6918" width="23" style="61" customWidth="1"/>
    <col min="6919" max="6920" width="0.5546875" style="61" customWidth="1"/>
    <col min="6921" max="6921" width="0.88671875" style="61" customWidth="1"/>
    <col min="6922" max="6922" width="14" style="61" customWidth="1"/>
    <col min="6923" max="6923" width="1.109375" style="61" customWidth="1"/>
    <col min="6924" max="6924" width="14.5546875" style="61" customWidth="1"/>
    <col min="6925" max="6925" width="27.88671875" style="61" customWidth="1"/>
    <col min="6926" max="7165" width="8.5546875" style="61"/>
    <col min="7166" max="7166" width="3" style="61" customWidth="1"/>
    <col min="7167" max="7167" width="7.44140625" style="61" customWidth="1"/>
    <col min="7168" max="7169" width="4.5546875" style="61" customWidth="1"/>
    <col min="7170" max="7170" width="18.5546875" style="61" customWidth="1"/>
    <col min="7171" max="7171" width="76.44140625" style="61" customWidth="1"/>
    <col min="7172" max="7172" width="8.44140625" style="61" customWidth="1"/>
    <col min="7173" max="7174" width="23" style="61" customWidth="1"/>
    <col min="7175" max="7176" width="0.5546875" style="61" customWidth="1"/>
    <col min="7177" max="7177" width="0.88671875" style="61" customWidth="1"/>
    <col min="7178" max="7178" width="14" style="61" customWidth="1"/>
    <col min="7179" max="7179" width="1.109375" style="61" customWidth="1"/>
    <col min="7180" max="7180" width="14.5546875" style="61" customWidth="1"/>
    <col min="7181" max="7181" width="27.88671875" style="61" customWidth="1"/>
    <col min="7182" max="7421" width="8.5546875" style="61"/>
    <col min="7422" max="7422" width="3" style="61" customWidth="1"/>
    <col min="7423" max="7423" width="7.44140625" style="61" customWidth="1"/>
    <col min="7424" max="7425" width="4.5546875" style="61" customWidth="1"/>
    <col min="7426" max="7426" width="18.5546875" style="61" customWidth="1"/>
    <col min="7427" max="7427" width="76.44140625" style="61" customWidth="1"/>
    <col min="7428" max="7428" width="8.44140625" style="61" customWidth="1"/>
    <col min="7429" max="7430" width="23" style="61" customWidth="1"/>
    <col min="7431" max="7432" width="0.5546875" style="61" customWidth="1"/>
    <col min="7433" max="7433" width="0.88671875" style="61" customWidth="1"/>
    <col min="7434" max="7434" width="14" style="61" customWidth="1"/>
    <col min="7435" max="7435" width="1.109375" style="61" customWidth="1"/>
    <col min="7436" max="7436" width="14.5546875" style="61" customWidth="1"/>
    <col min="7437" max="7437" width="27.88671875" style="61" customWidth="1"/>
    <col min="7438" max="7677" width="8.5546875" style="61"/>
    <col min="7678" max="7678" width="3" style="61" customWidth="1"/>
    <col min="7679" max="7679" width="7.44140625" style="61" customWidth="1"/>
    <col min="7680" max="7681" width="4.5546875" style="61" customWidth="1"/>
    <col min="7682" max="7682" width="18.5546875" style="61" customWidth="1"/>
    <col min="7683" max="7683" width="76.44140625" style="61" customWidth="1"/>
    <col min="7684" max="7684" width="8.44140625" style="61" customWidth="1"/>
    <col min="7685" max="7686" width="23" style="61" customWidth="1"/>
    <col min="7687" max="7688" width="0.5546875" style="61" customWidth="1"/>
    <col min="7689" max="7689" width="0.88671875" style="61" customWidth="1"/>
    <col min="7690" max="7690" width="14" style="61" customWidth="1"/>
    <col min="7691" max="7691" width="1.109375" style="61" customWidth="1"/>
    <col min="7692" max="7692" width="14.5546875" style="61" customWidth="1"/>
    <col min="7693" max="7693" width="27.88671875" style="61" customWidth="1"/>
    <col min="7694" max="7933" width="8.5546875" style="61"/>
    <col min="7934" max="7934" width="3" style="61" customWidth="1"/>
    <col min="7935" max="7935" width="7.44140625" style="61" customWidth="1"/>
    <col min="7936" max="7937" width="4.5546875" style="61" customWidth="1"/>
    <col min="7938" max="7938" width="18.5546875" style="61" customWidth="1"/>
    <col min="7939" max="7939" width="76.44140625" style="61" customWidth="1"/>
    <col min="7940" max="7940" width="8.44140625" style="61" customWidth="1"/>
    <col min="7941" max="7942" width="23" style="61" customWidth="1"/>
    <col min="7943" max="7944" width="0.5546875" style="61" customWidth="1"/>
    <col min="7945" max="7945" width="0.88671875" style="61" customWidth="1"/>
    <col min="7946" max="7946" width="14" style="61" customWidth="1"/>
    <col min="7947" max="7947" width="1.109375" style="61" customWidth="1"/>
    <col min="7948" max="7948" width="14.5546875" style="61" customWidth="1"/>
    <col min="7949" max="7949" width="27.88671875" style="61" customWidth="1"/>
    <col min="7950" max="8189" width="8.5546875" style="61"/>
    <col min="8190" max="8190" width="3" style="61" customWidth="1"/>
    <col min="8191" max="8191" width="7.44140625" style="61" customWidth="1"/>
    <col min="8192" max="8193" width="4.5546875" style="61" customWidth="1"/>
    <col min="8194" max="8194" width="18.5546875" style="61" customWidth="1"/>
    <col min="8195" max="8195" width="76.44140625" style="61" customWidth="1"/>
    <col min="8196" max="8196" width="8.44140625" style="61" customWidth="1"/>
    <col min="8197" max="8198" width="23" style="61" customWidth="1"/>
    <col min="8199" max="8200" width="0.5546875" style="61" customWidth="1"/>
    <col min="8201" max="8201" width="0.88671875" style="61" customWidth="1"/>
    <col min="8202" max="8202" width="14" style="61" customWidth="1"/>
    <col min="8203" max="8203" width="1.109375" style="61" customWidth="1"/>
    <col min="8204" max="8204" width="14.5546875" style="61" customWidth="1"/>
    <col min="8205" max="8205" width="27.88671875" style="61" customWidth="1"/>
    <col min="8206" max="8445" width="8.5546875" style="61"/>
    <col min="8446" max="8446" width="3" style="61" customWidth="1"/>
    <col min="8447" max="8447" width="7.44140625" style="61" customWidth="1"/>
    <col min="8448" max="8449" width="4.5546875" style="61" customWidth="1"/>
    <col min="8450" max="8450" width="18.5546875" style="61" customWidth="1"/>
    <col min="8451" max="8451" width="76.44140625" style="61" customWidth="1"/>
    <col min="8452" max="8452" width="8.44140625" style="61" customWidth="1"/>
    <col min="8453" max="8454" width="23" style="61" customWidth="1"/>
    <col min="8455" max="8456" width="0.5546875" style="61" customWidth="1"/>
    <col min="8457" max="8457" width="0.88671875" style="61" customWidth="1"/>
    <col min="8458" max="8458" width="14" style="61" customWidth="1"/>
    <col min="8459" max="8459" width="1.109375" style="61" customWidth="1"/>
    <col min="8460" max="8460" width="14.5546875" style="61" customWidth="1"/>
    <col min="8461" max="8461" width="27.88671875" style="61" customWidth="1"/>
    <col min="8462" max="8701" width="8.5546875" style="61"/>
    <col min="8702" max="8702" width="3" style="61" customWidth="1"/>
    <col min="8703" max="8703" width="7.44140625" style="61" customWidth="1"/>
    <col min="8704" max="8705" width="4.5546875" style="61" customWidth="1"/>
    <col min="8706" max="8706" width="18.5546875" style="61" customWidth="1"/>
    <col min="8707" max="8707" width="76.44140625" style="61" customWidth="1"/>
    <col min="8708" max="8708" width="8.44140625" style="61" customWidth="1"/>
    <col min="8709" max="8710" width="23" style="61" customWidth="1"/>
    <col min="8711" max="8712" width="0.5546875" style="61" customWidth="1"/>
    <col min="8713" max="8713" width="0.88671875" style="61" customWidth="1"/>
    <col min="8714" max="8714" width="14" style="61" customWidth="1"/>
    <col min="8715" max="8715" width="1.109375" style="61" customWidth="1"/>
    <col min="8716" max="8716" width="14.5546875" style="61" customWidth="1"/>
    <col min="8717" max="8717" width="27.88671875" style="61" customWidth="1"/>
    <col min="8718" max="8957" width="8.5546875" style="61"/>
    <col min="8958" max="8958" width="3" style="61" customWidth="1"/>
    <col min="8959" max="8959" width="7.44140625" style="61" customWidth="1"/>
    <col min="8960" max="8961" width="4.5546875" style="61" customWidth="1"/>
    <col min="8962" max="8962" width="18.5546875" style="61" customWidth="1"/>
    <col min="8963" max="8963" width="76.44140625" style="61" customWidth="1"/>
    <col min="8964" max="8964" width="8.44140625" style="61" customWidth="1"/>
    <col min="8965" max="8966" width="23" style="61" customWidth="1"/>
    <col min="8967" max="8968" width="0.5546875" style="61" customWidth="1"/>
    <col min="8969" max="8969" width="0.88671875" style="61" customWidth="1"/>
    <col min="8970" max="8970" width="14" style="61" customWidth="1"/>
    <col min="8971" max="8971" width="1.109375" style="61" customWidth="1"/>
    <col min="8972" max="8972" width="14.5546875" style="61" customWidth="1"/>
    <col min="8973" max="8973" width="27.88671875" style="61" customWidth="1"/>
    <col min="8974" max="9213" width="8.5546875" style="61"/>
    <col min="9214" max="9214" width="3" style="61" customWidth="1"/>
    <col min="9215" max="9215" width="7.44140625" style="61" customWidth="1"/>
    <col min="9216" max="9217" width="4.5546875" style="61" customWidth="1"/>
    <col min="9218" max="9218" width="18.5546875" style="61" customWidth="1"/>
    <col min="9219" max="9219" width="76.44140625" style="61" customWidth="1"/>
    <col min="9220" max="9220" width="8.44140625" style="61" customWidth="1"/>
    <col min="9221" max="9222" width="23" style="61" customWidth="1"/>
    <col min="9223" max="9224" width="0.5546875" style="61" customWidth="1"/>
    <col min="9225" max="9225" width="0.88671875" style="61" customWidth="1"/>
    <col min="9226" max="9226" width="14" style="61" customWidth="1"/>
    <col min="9227" max="9227" width="1.109375" style="61" customWidth="1"/>
    <col min="9228" max="9228" width="14.5546875" style="61" customWidth="1"/>
    <col min="9229" max="9229" width="27.88671875" style="61" customWidth="1"/>
    <col min="9230" max="9469" width="8.5546875" style="61"/>
    <col min="9470" max="9470" width="3" style="61" customWidth="1"/>
    <col min="9471" max="9471" width="7.44140625" style="61" customWidth="1"/>
    <col min="9472" max="9473" width="4.5546875" style="61" customWidth="1"/>
    <col min="9474" max="9474" width="18.5546875" style="61" customWidth="1"/>
    <col min="9475" max="9475" width="76.44140625" style="61" customWidth="1"/>
    <col min="9476" max="9476" width="8.44140625" style="61" customWidth="1"/>
    <col min="9477" max="9478" width="23" style="61" customWidth="1"/>
    <col min="9479" max="9480" width="0.5546875" style="61" customWidth="1"/>
    <col min="9481" max="9481" width="0.88671875" style="61" customWidth="1"/>
    <col min="9482" max="9482" width="14" style="61" customWidth="1"/>
    <col min="9483" max="9483" width="1.109375" style="61" customWidth="1"/>
    <col min="9484" max="9484" width="14.5546875" style="61" customWidth="1"/>
    <col min="9485" max="9485" width="27.88671875" style="61" customWidth="1"/>
    <col min="9486" max="9725" width="8.5546875" style="61"/>
    <col min="9726" max="9726" width="3" style="61" customWidth="1"/>
    <col min="9727" max="9727" width="7.44140625" style="61" customWidth="1"/>
    <col min="9728" max="9729" width="4.5546875" style="61" customWidth="1"/>
    <col min="9730" max="9730" width="18.5546875" style="61" customWidth="1"/>
    <col min="9731" max="9731" width="76.44140625" style="61" customWidth="1"/>
    <col min="9732" max="9732" width="8.44140625" style="61" customWidth="1"/>
    <col min="9733" max="9734" width="23" style="61" customWidth="1"/>
    <col min="9735" max="9736" width="0.5546875" style="61" customWidth="1"/>
    <col min="9737" max="9737" width="0.88671875" style="61" customWidth="1"/>
    <col min="9738" max="9738" width="14" style="61" customWidth="1"/>
    <col min="9739" max="9739" width="1.109375" style="61" customWidth="1"/>
    <col min="9740" max="9740" width="14.5546875" style="61" customWidth="1"/>
    <col min="9741" max="9741" width="27.88671875" style="61" customWidth="1"/>
    <col min="9742" max="9981" width="8.5546875" style="61"/>
    <col min="9982" max="9982" width="3" style="61" customWidth="1"/>
    <col min="9983" max="9983" width="7.44140625" style="61" customWidth="1"/>
    <col min="9984" max="9985" width="4.5546875" style="61" customWidth="1"/>
    <col min="9986" max="9986" width="18.5546875" style="61" customWidth="1"/>
    <col min="9987" max="9987" width="76.44140625" style="61" customWidth="1"/>
    <col min="9988" max="9988" width="8.44140625" style="61" customWidth="1"/>
    <col min="9989" max="9990" width="23" style="61" customWidth="1"/>
    <col min="9991" max="9992" width="0.5546875" style="61" customWidth="1"/>
    <col min="9993" max="9993" width="0.88671875" style="61" customWidth="1"/>
    <col min="9994" max="9994" width="14" style="61" customWidth="1"/>
    <col min="9995" max="9995" width="1.109375" style="61" customWidth="1"/>
    <col min="9996" max="9996" width="14.5546875" style="61" customWidth="1"/>
    <col min="9997" max="9997" width="27.88671875" style="61" customWidth="1"/>
    <col min="9998" max="10237" width="8.5546875" style="61"/>
    <col min="10238" max="10238" width="3" style="61" customWidth="1"/>
    <col min="10239" max="10239" width="7.44140625" style="61" customWidth="1"/>
    <col min="10240" max="10241" width="4.5546875" style="61" customWidth="1"/>
    <col min="10242" max="10242" width="18.5546875" style="61" customWidth="1"/>
    <col min="10243" max="10243" width="76.44140625" style="61" customWidth="1"/>
    <col min="10244" max="10244" width="8.44140625" style="61" customWidth="1"/>
    <col min="10245" max="10246" width="23" style="61" customWidth="1"/>
    <col min="10247" max="10248" width="0.5546875" style="61" customWidth="1"/>
    <col min="10249" max="10249" width="0.88671875" style="61" customWidth="1"/>
    <col min="10250" max="10250" width="14" style="61" customWidth="1"/>
    <col min="10251" max="10251" width="1.109375" style="61" customWidth="1"/>
    <col min="10252" max="10252" width="14.5546875" style="61" customWidth="1"/>
    <col min="10253" max="10253" width="27.88671875" style="61" customWidth="1"/>
    <col min="10254" max="10493" width="8.5546875" style="61"/>
    <col min="10494" max="10494" width="3" style="61" customWidth="1"/>
    <col min="10495" max="10495" width="7.44140625" style="61" customWidth="1"/>
    <col min="10496" max="10497" width="4.5546875" style="61" customWidth="1"/>
    <col min="10498" max="10498" width="18.5546875" style="61" customWidth="1"/>
    <col min="10499" max="10499" width="76.44140625" style="61" customWidth="1"/>
    <col min="10500" max="10500" width="8.44140625" style="61" customWidth="1"/>
    <col min="10501" max="10502" width="23" style="61" customWidth="1"/>
    <col min="10503" max="10504" width="0.5546875" style="61" customWidth="1"/>
    <col min="10505" max="10505" width="0.88671875" style="61" customWidth="1"/>
    <col min="10506" max="10506" width="14" style="61" customWidth="1"/>
    <col min="10507" max="10507" width="1.109375" style="61" customWidth="1"/>
    <col min="10508" max="10508" width="14.5546875" style="61" customWidth="1"/>
    <col min="10509" max="10509" width="27.88671875" style="61" customWidth="1"/>
    <col min="10510" max="10749" width="8.5546875" style="61"/>
    <col min="10750" max="10750" width="3" style="61" customWidth="1"/>
    <col min="10751" max="10751" width="7.44140625" style="61" customWidth="1"/>
    <col min="10752" max="10753" width="4.5546875" style="61" customWidth="1"/>
    <col min="10754" max="10754" width="18.5546875" style="61" customWidth="1"/>
    <col min="10755" max="10755" width="76.44140625" style="61" customWidth="1"/>
    <col min="10756" max="10756" width="8.44140625" style="61" customWidth="1"/>
    <col min="10757" max="10758" width="23" style="61" customWidth="1"/>
    <col min="10759" max="10760" width="0.5546875" style="61" customWidth="1"/>
    <col min="10761" max="10761" width="0.88671875" style="61" customWidth="1"/>
    <col min="10762" max="10762" width="14" style="61" customWidth="1"/>
    <col min="10763" max="10763" width="1.109375" style="61" customWidth="1"/>
    <col min="10764" max="10764" width="14.5546875" style="61" customWidth="1"/>
    <col min="10765" max="10765" width="27.88671875" style="61" customWidth="1"/>
    <col min="10766" max="11005" width="8.5546875" style="61"/>
    <col min="11006" max="11006" width="3" style="61" customWidth="1"/>
    <col min="11007" max="11007" width="7.44140625" style="61" customWidth="1"/>
    <col min="11008" max="11009" width="4.5546875" style="61" customWidth="1"/>
    <col min="11010" max="11010" width="18.5546875" style="61" customWidth="1"/>
    <col min="11011" max="11011" width="76.44140625" style="61" customWidth="1"/>
    <col min="11012" max="11012" width="8.44140625" style="61" customWidth="1"/>
    <col min="11013" max="11014" width="23" style="61" customWidth="1"/>
    <col min="11015" max="11016" width="0.5546875" style="61" customWidth="1"/>
    <col min="11017" max="11017" width="0.88671875" style="61" customWidth="1"/>
    <col min="11018" max="11018" width="14" style="61" customWidth="1"/>
    <col min="11019" max="11019" width="1.109375" style="61" customWidth="1"/>
    <col min="11020" max="11020" width="14.5546875" style="61" customWidth="1"/>
    <col min="11021" max="11021" width="27.88671875" style="61" customWidth="1"/>
    <col min="11022" max="11261" width="8.5546875" style="61"/>
    <col min="11262" max="11262" width="3" style="61" customWidth="1"/>
    <col min="11263" max="11263" width="7.44140625" style="61" customWidth="1"/>
    <col min="11264" max="11265" width="4.5546875" style="61" customWidth="1"/>
    <col min="11266" max="11266" width="18.5546875" style="61" customWidth="1"/>
    <col min="11267" max="11267" width="76.44140625" style="61" customWidth="1"/>
    <col min="11268" max="11268" width="8.44140625" style="61" customWidth="1"/>
    <col min="11269" max="11270" width="23" style="61" customWidth="1"/>
    <col min="11271" max="11272" width="0.5546875" style="61" customWidth="1"/>
    <col min="11273" max="11273" width="0.88671875" style="61" customWidth="1"/>
    <col min="11274" max="11274" width="14" style="61" customWidth="1"/>
    <col min="11275" max="11275" width="1.109375" style="61" customWidth="1"/>
    <col min="11276" max="11276" width="14.5546875" style="61" customWidth="1"/>
    <col min="11277" max="11277" width="27.88671875" style="61" customWidth="1"/>
    <col min="11278" max="11517" width="8.5546875" style="61"/>
    <col min="11518" max="11518" width="3" style="61" customWidth="1"/>
    <col min="11519" max="11519" width="7.44140625" style="61" customWidth="1"/>
    <col min="11520" max="11521" width="4.5546875" style="61" customWidth="1"/>
    <col min="11522" max="11522" width="18.5546875" style="61" customWidth="1"/>
    <col min="11523" max="11523" width="76.44140625" style="61" customWidth="1"/>
    <col min="11524" max="11524" width="8.44140625" style="61" customWidth="1"/>
    <col min="11525" max="11526" width="23" style="61" customWidth="1"/>
    <col min="11527" max="11528" width="0.5546875" style="61" customWidth="1"/>
    <col min="11529" max="11529" width="0.88671875" style="61" customWidth="1"/>
    <col min="11530" max="11530" width="14" style="61" customWidth="1"/>
    <col min="11531" max="11531" width="1.109375" style="61" customWidth="1"/>
    <col min="11532" max="11532" width="14.5546875" style="61" customWidth="1"/>
    <col min="11533" max="11533" width="27.88671875" style="61" customWidth="1"/>
    <col min="11534" max="11773" width="8.5546875" style="61"/>
    <col min="11774" max="11774" width="3" style="61" customWidth="1"/>
    <col min="11775" max="11775" width="7.44140625" style="61" customWidth="1"/>
    <col min="11776" max="11777" width="4.5546875" style="61" customWidth="1"/>
    <col min="11778" max="11778" width="18.5546875" style="61" customWidth="1"/>
    <col min="11779" max="11779" width="76.44140625" style="61" customWidth="1"/>
    <col min="11780" max="11780" width="8.44140625" style="61" customWidth="1"/>
    <col min="11781" max="11782" width="23" style="61" customWidth="1"/>
    <col min="11783" max="11784" width="0.5546875" style="61" customWidth="1"/>
    <col min="11785" max="11785" width="0.88671875" style="61" customWidth="1"/>
    <col min="11786" max="11786" width="14" style="61" customWidth="1"/>
    <col min="11787" max="11787" width="1.109375" style="61" customWidth="1"/>
    <col min="11788" max="11788" width="14.5546875" style="61" customWidth="1"/>
    <col min="11789" max="11789" width="27.88671875" style="61" customWidth="1"/>
    <col min="11790" max="12029" width="8.5546875" style="61"/>
    <col min="12030" max="12030" width="3" style="61" customWidth="1"/>
    <col min="12031" max="12031" width="7.44140625" style="61" customWidth="1"/>
    <col min="12032" max="12033" width="4.5546875" style="61" customWidth="1"/>
    <col min="12034" max="12034" width="18.5546875" style="61" customWidth="1"/>
    <col min="12035" max="12035" width="76.44140625" style="61" customWidth="1"/>
    <col min="12036" max="12036" width="8.44140625" style="61" customWidth="1"/>
    <col min="12037" max="12038" width="23" style="61" customWidth="1"/>
    <col min="12039" max="12040" width="0.5546875" style="61" customWidth="1"/>
    <col min="12041" max="12041" width="0.88671875" style="61" customWidth="1"/>
    <col min="12042" max="12042" width="14" style="61" customWidth="1"/>
    <col min="12043" max="12043" width="1.109375" style="61" customWidth="1"/>
    <col min="12044" max="12044" width="14.5546875" style="61" customWidth="1"/>
    <col min="12045" max="12045" width="27.88671875" style="61" customWidth="1"/>
    <col min="12046" max="12285" width="8.5546875" style="61"/>
    <col min="12286" max="12286" width="3" style="61" customWidth="1"/>
    <col min="12287" max="12287" width="7.44140625" style="61" customWidth="1"/>
    <col min="12288" max="12289" width="4.5546875" style="61" customWidth="1"/>
    <col min="12290" max="12290" width="18.5546875" style="61" customWidth="1"/>
    <col min="12291" max="12291" width="76.44140625" style="61" customWidth="1"/>
    <col min="12292" max="12292" width="8.44140625" style="61" customWidth="1"/>
    <col min="12293" max="12294" width="23" style="61" customWidth="1"/>
    <col min="12295" max="12296" width="0.5546875" style="61" customWidth="1"/>
    <col min="12297" max="12297" width="0.88671875" style="61" customWidth="1"/>
    <col min="12298" max="12298" width="14" style="61" customWidth="1"/>
    <col min="12299" max="12299" width="1.109375" style="61" customWidth="1"/>
    <col min="12300" max="12300" width="14.5546875" style="61" customWidth="1"/>
    <col min="12301" max="12301" width="27.88671875" style="61" customWidth="1"/>
    <col min="12302" max="12541" width="8.5546875" style="61"/>
    <col min="12542" max="12542" width="3" style="61" customWidth="1"/>
    <col min="12543" max="12543" width="7.44140625" style="61" customWidth="1"/>
    <col min="12544" max="12545" width="4.5546875" style="61" customWidth="1"/>
    <col min="12546" max="12546" width="18.5546875" style="61" customWidth="1"/>
    <col min="12547" max="12547" width="76.44140625" style="61" customWidth="1"/>
    <col min="12548" max="12548" width="8.44140625" style="61" customWidth="1"/>
    <col min="12549" max="12550" width="23" style="61" customWidth="1"/>
    <col min="12551" max="12552" width="0.5546875" style="61" customWidth="1"/>
    <col min="12553" max="12553" width="0.88671875" style="61" customWidth="1"/>
    <col min="12554" max="12554" width="14" style="61" customWidth="1"/>
    <col min="12555" max="12555" width="1.109375" style="61" customWidth="1"/>
    <col min="12556" max="12556" width="14.5546875" style="61" customWidth="1"/>
    <col min="12557" max="12557" width="27.88671875" style="61" customWidth="1"/>
    <col min="12558" max="12797" width="8.5546875" style="61"/>
    <col min="12798" max="12798" width="3" style="61" customWidth="1"/>
    <col min="12799" max="12799" width="7.44140625" style="61" customWidth="1"/>
    <col min="12800" max="12801" width="4.5546875" style="61" customWidth="1"/>
    <col min="12802" max="12802" width="18.5546875" style="61" customWidth="1"/>
    <col min="12803" max="12803" width="76.44140625" style="61" customWidth="1"/>
    <col min="12804" max="12804" width="8.44140625" style="61" customWidth="1"/>
    <col min="12805" max="12806" width="23" style="61" customWidth="1"/>
    <col min="12807" max="12808" width="0.5546875" style="61" customWidth="1"/>
    <col min="12809" max="12809" width="0.88671875" style="61" customWidth="1"/>
    <col min="12810" max="12810" width="14" style="61" customWidth="1"/>
    <col min="12811" max="12811" width="1.109375" style="61" customWidth="1"/>
    <col min="12812" max="12812" width="14.5546875" style="61" customWidth="1"/>
    <col min="12813" max="12813" width="27.88671875" style="61" customWidth="1"/>
    <col min="12814" max="13053" width="8.5546875" style="61"/>
    <col min="13054" max="13054" width="3" style="61" customWidth="1"/>
    <col min="13055" max="13055" width="7.44140625" style="61" customWidth="1"/>
    <col min="13056" max="13057" width="4.5546875" style="61" customWidth="1"/>
    <col min="13058" max="13058" width="18.5546875" style="61" customWidth="1"/>
    <col min="13059" max="13059" width="76.44140625" style="61" customWidth="1"/>
    <col min="13060" max="13060" width="8.44140625" style="61" customWidth="1"/>
    <col min="13061" max="13062" width="23" style="61" customWidth="1"/>
    <col min="13063" max="13064" width="0.5546875" style="61" customWidth="1"/>
    <col min="13065" max="13065" width="0.88671875" style="61" customWidth="1"/>
    <col min="13066" max="13066" width="14" style="61" customWidth="1"/>
    <col min="13067" max="13067" width="1.109375" style="61" customWidth="1"/>
    <col min="13068" max="13068" width="14.5546875" style="61" customWidth="1"/>
    <col min="13069" max="13069" width="27.88671875" style="61" customWidth="1"/>
    <col min="13070" max="13309" width="8.5546875" style="61"/>
    <col min="13310" max="13310" width="3" style="61" customWidth="1"/>
    <col min="13311" max="13311" width="7.44140625" style="61" customWidth="1"/>
    <col min="13312" max="13313" width="4.5546875" style="61" customWidth="1"/>
    <col min="13314" max="13314" width="18.5546875" style="61" customWidth="1"/>
    <col min="13315" max="13315" width="76.44140625" style="61" customWidth="1"/>
    <col min="13316" max="13316" width="8.44140625" style="61" customWidth="1"/>
    <col min="13317" max="13318" width="23" style="61" customWidth="1"/>
    <col min="13319" max="13320" width="0.5546875" style="61" customWidth="1"/>
    <col min="13321" max="13321" width="0.88671875" style="61" customWidth="1"/>
    <col min="13322" max="13322" width="14" style="61" customWidth="1"/>
    <col min="13323" max="13323" width="1.109375" style="61" customWidth="1"/>
    <col min="13324" max="13324" width="14.5546875" style="61" customWidth="1"/>
    <col min="13325" max="13325" width="27.88671875" style="61" customWidth="1"/>
    <col min="13326" max="13565" width="8.5546875" style="61"/>
    <col min="13566" max="13566" width="3" style="61" customWidth="1"/>
    <col min="13567" max="13567" width="7.44140625" style="61" customWidth="1"/>
    <col min="13568" max="13569" width="4.5546875" style="61" customWidth="1"/>
    <col min="13570" max="13570" width="18.5546875" style="61" customWidth="1"/>
    <col min="13571" max="13571" width="76.44140625" style="61" customWidth="1"/>
    <col min="13572" max="13572" width="8.44140625" style="61" customWidth="1"/>
    <col min="13573" max="13574" width="23" style="61" customWidth="1"/>
    <col min="13575" max="13576" width="0.5546875" style="61" customWidth="1"/>
    <col min="13577" max="13577" width="0.88671875" style="61" customWidth="1"/>
    <col min="13578" max="13578" width="14" style="61" customWidth="1"/>
    <col min="13579" max="13579" width="1.109375" style="61" customWidth="1"/>
    <col min="13580" max="13580" width="14.5546875" style="61" customWidth="1"/>
    <col min="13581" max="13581" width="27.88671875" style="61" customWidth="1"/>
    <col min="13582" max="13821" width="8.5546875" style="61"/>
    <col min="13822" max="13822" width="3" style="61" customWidth="1"/>
    <col min="13823" max="13823" width="7.44140625" style="61" customWidth="1"/>
    <col min="13824" max="13825" width="4.5546875" style="61" customWidth="1"/>
    <col min="13826" max="13826" width="18.5546875" style="61" customWidth="1"/>
    <col min="13827" max="13827" width="76.44140625" style="61" customWidth="1"/>
    <col min="13828" max="13828" width="8.44140625" style="61" customWidth="1"/>
    <col min="13829" max="13830" width="23" style="61" customWidth="1"/>
    <col min="13831" max="13832" width="0.5546875" style="61" customWidth="1"/>
    <col min="13833" max="13833" width="0.88671875" style="61" customWidth="1"/>
    <col min="13834" max="13834" width="14" style="61" customWidth="1"/>
    <col min="13835" max="13835" width="1.109375" style="61" customWidth="1"/>
    <col min="13836" max="13836" width="14.5546875" style="61" customWidth="1"/>
    <col min="13837" max="13837" width="27.88671875" style="61" customWidth="1"/>
    <col min="13838" max="14077" width="8.5546875" style="61"/>
    <col min="14078" max="14078" width="3" style="61" customWidth="1"/>
    <col min="14079" max="14079" width="7.44140625" style="61" customWidth="1"/>
    <col min="14080" max="14081" width="4.5546875" style="61" customWidth="1"/>
    <col min="14082" max="14082" width="18.5546875" style="61" customWidth="1"/>
    <col min="14083" max="14083" width="76.44140625" style="61" customWidth="1"/>
    <col min="14084" max="14084" width="8.44140625" style="61" customWidth="1"/>
    <col min="14085" max="14086" width="23" style="61" customWidth="1"/>
    <col min="14087" max="14088" width="0.5546875" style="61" customWidth="1"/>
    <col min="14089" max="14089" width="0.88671875" style="61" customWidth="1"/>
    <col min="14090" max="14090" width="14" style="61" customWidth="1"/>
    <col min="14091" max="14091" width="1.109375" style="61" customWidth="1"/>
    <col min="14092" max="14092" width="14.5546875" style="61" customWidth="1"/>
    <col min="14093" max="14093" width="27.88671875" style="61" customWidth="1"/>
    <col min="14094" max="14333" width="8.5546875" style="61"/>
    <col min="14334" max="14334" width="3" style="61" customWidth="1"/>
    <col min="14335" max="14335" width="7.44140625" style="61" customWidth="1"/>
    <col min="14336" max="14337" width="4.5546875" style="61" customWidth="1"/>
    <col min="14338" max="14338" width="18.5546875" style="61" customWidth="1"/>
    <col min="14339" max="14339" width="76.44140625" style="61" customWidth="1"/>
    <col min="14340" max="14340" width="8.44140625" style="61" customWidth="1"/>
    <col min="14341" max="14342" width="23" style="61" customWidth="1"/>
    <col min="14343" max="14344" width="0.5546875" style="61" customWidth="1"/>
    <col min="14345" max="14345" width="0.88671875" style="61" customWidth="1"/>
    <col min="14346" max="14346" width="14" style="61" customWidth="1"/>
    <col min="14347" max="14347" width="1.109375" style="61" customWidth="1"/>
    <col min="14348" max="14348" width="14.5546875" style="61" customWidth="1"/>
    <col min="14349" max="14349" width="27.88671875" style="61" customWidth="1"/>
    <col min="14350" max="14589" width="8.5546875" style="61"/>
    <col min="14590" max="14590" width="3" style="61" customWidth="1"/>
    <col min="14591" max="14591" width="7.44140625" style="61" customWidth="1"/>
    <col min="14592" max="14593" width="4.5546875" style="61" customWidth="1"/>
    <col min="14594" max="14594" width="18.5546875" style="61" customWidth="1"/>
    <col min="14595" max="14595" width="76.44140625" style="61" customWidth="1"/>
    <col min="14596" max="14596" width="8.44140625" style="61" customWidth="1"/>
    <col min="14597" max="14598" width="23" style="61" customWidth="1"/>
    <col min="14599" max="14600" width="0.5546875" style="61" customWidth="1"/>
    <col min="14601" max="14601" width="0.88671875" style="61" customWidth="1"/>
    <col min="14602" max="14602" width="14" style="61" customWidth="1"/>
    <col min="14603" max="14603" width="1.109375" style="61" customWidth="1"/>
    <col min="14604" max="14604" width="14.5546875" style="61" customWidth="1"/>
    <col min="14605" max="14605" width="27.88671875" style="61" customWidth="1"/>
    <col min="14606" max="14845" width="8.5546875" style="61"/>
    <col min="14846" max="14846" width="3" style="61" customWidth="1"/>
    <col min="14847" max="14847" width="7.44140625" style="61" customWidth="1"/>
    <col min="14848" max="14849" width="4.5546875" style="61" customWidth="1"/>
    <col min="14850" max="14850" width="18.5546875" style="61" customWidth="1"/>
    <col min="14851" max="14851" width="76.44140625" style="61" customWidth="1"/>
    <col min="14852" max="14852" width="8.44140625" style="61" customWidth="1"/>
    <col min="14853" max="14854" width="23" style="61" customWidth="1"/>
    <col min="14855" max="14856" width="0.5546875" style="61" customWidth="1"/>
    <col min="14857" max="14857" width="0.88671875" style="61" customWidth="1"/>
    <col min="14858" max="14858" width="14" style="61" customWidth="1"/>
    <col min="14859" max="14859" width="1.109375" style="61" customWidth="1"/>
    <col min="14860" max="14860" width="14.5546875" style="61" customWidth="1"/>
    <col min="14861" max="14861" width="27.88671875" style="61" customWidth="1"/>
    <col min="14862" max="15101" width="8.5546875" style="61"/>
    <col min="15102" max="15102" width="3" style="61" customWidth="1"/>
    <col min="15103" max="15103" width="7.44140625" style="61" customWidth="1"/>
    <col min="15104" max="15105" width="4.5546875" style="61" customWidth="1"/>
    <col min="15106" max="15106" width="18.5546875" style="61" customWidth="1"/>
    <col min="15107" max="15107" width="76.44140625" style="61" customWidth="1"/>
    <col min="15108" max="15108" width="8.44140625" style="61" customWidth="1"/>
    <col min="15109" max="15110" width="23" style="61" customWidth="1"/>
    <col min="15111" max="15112" width="0.5546875" style="61" customWidth="1"/>
    <col min="15113" max="15113" width="0.88671875" style="61" customWidth="1"/>
    <col min="15114" max="15114" width="14" style="61" customWidth="1"/>
    <col min="15115" max="15115" width="1.109375" style="61" customWidth="1"/>
    <col min="15116" max="15116" width="14.5546875" style="61" customWidth="1"/>
    <col min="15117" max="15117" width="27.88671875" style="61" customWidth="1"/>
    <col min="15118" max="15357" width="8.5546875" style="61"/>
    <col min="15358" max="15358" width="3" style="61" customWidth="1"/>
    <col min="15359" max="15359" width="7.44140625" style="61" customWidth="1"/>
    <col min="15360" max="15361" width="4.5546875" style="61" customWidth="1"/>
    <col min="15362" max="15362" width="18.5546875" style="61" customWidth="1"/>
    <col min="15363" max="15363" width="76.44140625" style="61" customWidth="1"/>
    <col min="15364" max="15364" width="8.44140625" style="61" customWidth="1"/>
    <col min="15365" max="15366" width="23" style="61" customWidth="1"/>
    <col min="15367" max="15368" width="0.5546875" style="61" customWidth="1"/>
    <col min="15369" max="15369" width="0.88671875" style="61" customWidth="1"/>
    <col min="15370" max="15370" width="14" style="61" customWidth="1"/>
    <col min="15371" max="15371" width="1.109375" style="61" customWidth="1"/>
    <col min="15372" max="15372" width="14.5546875" style="61" customWidth="1"/>
    <col min="15373" max="15373" width="27.88671875" style="61" customWidth="1"/>
    <col min="15374" max="15613" width="8.5546875" style="61"/>
    <col min="15614" max="15614" width="3" style="61" customWidth="1"/>
    <col min="15615" max="15615" width="7.44140625" style="61" customWidth="1"/>
    <col min="15616" max="15617" width="4.5546875" style="61" customWidth="1"/>
    <col min="15618" max="15618" width="18.5546875" style="61" customWidth="1"/>
    <col min="15619" max="15619" width="76.44140625" style="61" customWidth="1"/>
    <col min="15620" max="15620" width="8.44140625" style="61" customWidth="1"/>
    <col min="15621" max="15622" width="23" style="61" customWidth="1"/>
    <col min="15623" max="15624" width="0.5546875" style="61" customWidth="1"/>
    <col min="15625" max="15625" width="0.88671875" style="61" customWidth="1"/>
    <col min="15626" max="15626" width="14" style="61" customWidth="1"/>
    <col min="15627" max="15627" width="1.109375" style="61" customWidth="1"/>
    <col min="15628" max="15628" width="14.5546875" style="61" customWidth="1"/>
    <col min="15629" max="15629" width="27.88671875" style="61" customWidth="1"/>
    <col min="15630" max="15869" width="8.5546875" style="61"/>
    <col min="15870" max="15870" width="3" style="61" customWidth="1"/>
    <col min="15871" max="15871" width="7.44140625" style="61" customWidth="1"/>
    <col min="15872" max="15873" width="4.5546875" style="61" customWidth="1"/>
    <col min="15874" max="15874" width="18.5546875" style="61" customWidth="1"/>
    <col min="15875" max="15875" width="76.44140625" style="61" customWidth="1"/>
    <col min="15876" max="15876" width="8.44140625" style="61" customWidth="1"/>
    <col min="15877" max="15878" width="23" style="61" customWidth="1"/>
    <col min="15879" max="15880" width="0.5546875" style="61" customWidth="1"/>
    <col min="15881" max="15881" width="0.88671875" style="61" customWidth="1"/>
    <col min="15882" max="15882" width="14" style="61" customWidth="1"/>
    <col min="15883" max="15883" width="1.109375" style="61" customWidth="1"/>
    <col min="15884" max="15884" width="14.5546875" style="61" customWidth="1"/>
    <col min="15885" max="15885" width="27.88671875" style="61" customWidth="1"/>
    <col min="15886" max="16125" width="8.5546875" style="61"/>
    <col min="16126" max="16126" width="3" style="61" customWidth="1"/>
    <col min="16127" max="16127" width="7.44140625" style="61" customWidth="1"/>
    <col min="16128" max="16129" width="4.5546875" style="61" customWidth="1"/>
    <col min="16130" max="16130" width="18.5546875" style="61" customWidth="1"/>
    <col min="16131" max="16131" width="76.44140625" style="61" customWidth="1"/>
    <col min="16132" max="16132" width="8.44140625" style="61" customWidth="1"/>
    <col min="16133" max="16134" width="23" style="61" customWidth="1"/>
    <col min="16135" max="16136" width="0.5546875" style="61" customWidth="1"/>
    <col min="16137" max="16137" width="0.88671875" style="61" customWidth="1"/>
    <col min="16138" max="16138" width="14" style="61" customWidth="1"/>
    <col min="16139" max="16139" width="1.109375" style="61" customWidth="1"/>
    <col min="16140" max="16140" width="14.5546875" style="61" customWidth="1"/>
    <col min="16141" max="16141" width="27.88671875" style="61" customWidth="1"/>
    <col min="16142" max="16383" width="8.5546875" style="61"/>
    <col min="16384" max="16384" width="8.5546875" style="61" customWidth="1"/>
  </cols>
  <sheetData>
    <row r="1" spans="1:16" ht="13.5" customHeight="1" x14ac:dyDescent="0.3">
      <c r="A1" s="59"/>
      <c r="B1" s="176"/>
      <c r="C1" s="59"/>
      <c r="D1" s="59"/>
      <c r="E1" s="59"/>
      <c r="F1" s="59"/>
      <c r="G1" s="59"/>
      <c r="H1" s="59"/>
      <c r="I1" s="60"/>
      <c r="J1" s="59"/>
      <c r="K1" s="177"/>
      <c r="L1" s="177"/>
    </row>
    <row r="2" spans="1:16" s="64" customFormat="1" ht="23.25" customHeight="1" x14ac:dyDescent="0.45">
      <c r="A2" s="62"/>
      <c r="B2" s="129" t="s">
        <v>23</v>
      </c>
      <c r="C2" s="178"/>
      <c r="D2" s="178"/>
      <c r="E2" s="178"/>
      <c r="F2" s="179"/>
      <c r="G2" s="179"/>
      <c r="H2" s="179"/>
      <c r="I2" s="63" t="s">
        <v>1</v>
      </c>
      <c r="J2"/>
      <c r="K2" s="1"/>
      <c r="L2" s="1"/>
    </row>
    <row r="3" spans="1:16" s="64" customFormat="1" ht="23.25" customHeight="1" x14ac:dyDescent="0.45">
      <c r="A3" s="62"/>
      <c r="B3" s="7" t="s">
        <v>2</v>
      </c>
      <c r="C3" s="65"/>
      <c r="D3" s="65"/>
      <c r="E3" s="65"/>
      <c r="F3" s="66"/>
      <c r="G3" s="66"/>
      <c r="H3" s="66"/>
      <c r="I3" s="180"/>
      <c r="J3"/>
      <c r="K3" s="1"/>
      <c r="L3" s="1"/>
      <c r="M3" s="61"/>
      <c r="N3" s="61"/>
      <c r="O3" s="61"/>
      <c r="P3" s="61"/>
    </row>
    <row r="4" spans="1:16" s="67" customFormat="1" ht="23.25" customHeight="1" x14ac:dyDescent="0.4">
      <c r="A4" s="181"/>
      <c r="B4" s="182"/>
      <c r="C4" s="183"/>
      <c r="D4" s="183"/>
      <c r="E4" s="183"/>
      <c r="F4" s="184"/>
      <c r="G4" s="184"/>
      <c r="H4" s="184"/>
      <c r="I4" s="185"/>
      <c r="J4" s="38"/>
      <c r="K4" s="186"/>
      <c r="L4" s="186"/>
    </row>
    <row r="5" spans="1:16" s="68" customFormat="1" ht="19.5" customHeight="1" x14ac:dyDescent="0.45">
      <c r="A5" s="27"/>
      <c r="B5" s="312" t="s">
        <v>24</v>
      </c>
      <c r="C5" s="187"/>
      <c r="D5" s="187"/>
      <c r="E5" s="317">
        <f>'CCF Basic Suppt Grant FrontPg'!E5</f>
        <v>0</v>
      </c>
      <c r="F5" s="317"/>
      <c r="G5" s="314"/>
      <c r="H5" s="187"/>
      <c r="I5" s="313"/>
      <c r="J5" s="3"/>
      <c r="K5" s="5"/>
      <c r="L5" s="5"/>
    </row>
    <row r="6" spans="1:16" s="68" customFormat="1" ht="51" customHeight="1" x14ac:dyDescent="0.45">
      <c r="A6" s="27"/>
      <c r="B6" s="324" t="s">
        <v>4</v>
      </c>
      <c r="C6" s="187"/>
      <c r="D6" s="187"/>
      <c r="E6" s="315">
        <f>'CCF Basic Suppt Grant FrontPg'!D6</f>
        <v>0</v>
      </c>
      <c r="F6" s="315"/>
      <c r="G6" s="315"/>
      <c r="H6" s="315"/>
      <c r="I6" s="316"/>
      <c r="J6" s="3"/>
      <c r="K6" s="5"/>
      <c r="L6" s="5"/>
    </row>
    <row r="7" spans="1:16" ht="15" customHeight="1" x14ac:dyDescent="0.3">
      <c r="A7" s="59"/>
      <c r="B7" s="188"/>
      <c r="C7" s="189"/>
      <c r="D7" s="189"/>
      <c r="E7" s="189"/>
      <c r="F7" s="189"/>
      <c r="G7" s="189"/>
      <c r="H7" s="189"/>
      <c r="I7" s="190"/>
      <c r="J7" s="59"/>
      <c r="K7" s="177"/>
      <c r="L7" s="177"/>
    </row>
    <row r="8" spans="1:16" ht="15" customHeight="1" thickBot="1" x14ac:dyDescent="0.35">
      <c r="A8" s="59"/>
      <c r="B8" s="69"/>
      <c r="C8" s="191"/>
      <c r="D8" s="191"/>
      <c r="E8" s="191"/>
      <c r="F8" s="191"/>
      <c r="G8" s="191"/>
      <c r="H8" s="176"/>
      <c r="I8" s="192"/>
      <c r="J8" s="59"/>
      <c r="K8" s="1"/>
      <c r="L8" s="193"/>
    </row>
    <row r="9" spans="1:16" x14ac:dyDescent="0.3">
      <c r="A9" s="59"/>
      <c r="B9" s="292"/>
      <c r="C9" s="293"/>
      <c r="D9" s="293"/>
      <c r="E9" s="293"/>
      <c r="F9" s="293"/>
      <c r="G9" s="293"/>
      <c r="H9" s="293"/>
      <c r="I9" s="294"/>
      <c r="J9" s="59"/>
      <c r="K9" s="177"/>
      <c r="L9" s="177"/>
    </row>
    <row r="10" spans="1:16" s="195" customFormat="1" ht="21" x14ac:dyDescent="0.3">
      <c r="A10" s="194"/>
      <c r="B10" s="295" t="s">
        <v>25</v>
      </c>
      <c r="C10" s="296"/>
      <c r="D10" s="296"/>
      <c r="E10" s="296"/>
      <c r="F10" s="296"/>
      <c r="G10" s="311" t="s">
        <v>26</v>
      </c>
      <c r="H10" s="297"/>
      <c r="I10" s="298"/>
      <c r="J10" s="194"/>
      <c r="L10" s="196"/>
    </row>
    <row r="11" spans="1:16" ht="21" x14ac:dyDescent="0.3">
      <c r="A11" s="59"/>
      <c r="B11" s="299"/>
      <c r="C11" s="300"/>
      <c r="D11" s="300"/>
      <c r="E11" s="300"/>
      <c r="F11" s="300"/>
      <c r="G11" s="300"/>
      <c r="H11" s="301"/>
      <c r="I11" s="302"/>
      <c r="J11" s="59"/>
      <c r="K11" s="177"/>
      <c r="L11" s="177"/>
    </row>
    <row r="12" spans="1:16" s="64" customFormat="1" ht="21.6" thickBot="1" x14ac:dyDescent="0.35">
      <c r="A12" s="72"/>
      <c r="B12" s="303" t="s">
        <v>27</v>
      </c>
      <c r="C12" s="300"/>
      <c r="D12" s="300"/>
      <c r="E12" s="300"/>
      <c r="F12" s="300"/>
      <c r="G12" s="304">
        <v>2</v>
      </c>
      <c r="H12" s="425" t="s">
        <v>28</v>
      </c>
      <c r="I12" s="426"/>
      <c r="J12" s="72"/>
      <c r="K12" s="197"/>
      <c r="L12" s="197"/>
    </row>
    <row r="13" spans="1:16" s="64" customFormat="1" ht="33" customHeight="1" thickBot="1" x14ac:dyDescent="0.35">
      <c r="A13" s="72"/>
      <c r="B13" s="310"/>
      <c r="C13" s="427" t="s">
        <v>29</v>
      </c>
      <c r="D13" s="428"/>
      <c r="E13" s="428"/>
      <c r="F13" s="429"/>
      <c r="G13" s="305"/>
      <c r="H13" s="287"/>
      <c r="I13" s="328"/>
      <c r="J13" s="72"/>
      <c r="K13" s="197"/>
      <c r="L13" s="197"/>
    </row>
    <row r="14" spans="1:16" s="64" customFormat="1" ht="18.75" customHeight="1" x14ac:dyDescent="0.3">
      <c r="A14" s="72"/>
      <c r="B14" s="303" t="s">
        <v>30</v>
      </c>
      <c r="C14" s="300"/>
      <c r="D14" s="300"/>
      <c r="E14" s="300"/>
      <c r="F14" s="300"/>
      <c r="G14" s="304"/>
      <c r="H14" s="425" t="s">
        <v>28</v>
      </c>
      <c r="I14" s="426"/>
      <c r="J14" s="72"/>
      <c r="K14" s="197"/>
      <c r="L14" s="197"/>
    </row>
    <row r="15" spans="1:16" ht="15.6" customHeight="1" thickBot="1" x14ac:dyDescent="0.35">
      <c r="A15" s="59"/>
      <c r="B15" s="306"/>
      <c r="C15" s="307"/>
      <c r="D15" s="307"/>
      <c r="E15" s="307"/>
      <c r="F15" s="307"/>
      <c r="G15" s="307"/>
      <c r="H15" s="308"/>
      <c r="I15" s="309"/>
      <c r="J15" s="59"/>
      <c r="K15" s="177"/>
      <c r="L15" s="177"/>
    </row>
    <row r="16" spans="1:16" ht="15" thickBot="1" x14ac:dyDescent="0.35">
      <c r="A16" s="59"/>
      <c r="B16" s="59"/>
      <c r="C16" s="59"/>
      <c r="D16" s="59"/>
      <c r="E16" s="59"/>
      <c r="F16" s="59"/>
      <c r="G16" s="59"/>
      <c r="H16" s="59"/>
      <c r="I16" s="60"/>
      <c r="J16" s="59"/>
      <c r="K16" s="59"/>
      <c r="L16" s="59"/>
    </row>
    <row r="17" spans="1:13" s="199" customFormat="1" ht="84.6" thickBot="1" x14ac:dyDescent="0.45">
      <c r="A17" s="69"/>
      <c r="B17" s="198"/>
      <c r="C17" s="413" t="s">
        <v>31</v>
      </c>
      <c r="D17" s="414"/>
      <c r="E17" s="414"/>
      <c r="F17" s="415"/>
      <c r="G17" s="423" t="s">
        <v>32</v>
      </c>
      <c r="H17" s="424"/>
      <c r="I17" s="216" t="s">
        <v>33</v>
      </c>
      <c r="J17" s="272"/>
      <c r="K17" s="416" t="s">
        <v>34</v>
      </c>
      <c r="L17" s="417"/>
    </row>
    <row r="18" spans="1:13" ht="93.75" customHeight="1" x14ac:dyDescent="0.3">
      <c r="A18" s="59"/>
      <c r="B18" s="224"/>
      <c r="C18" s="418" t="s">
        <v>35</v>
      </c>
      <c r="D18" s="419"/>
      <c r="E18" s="419"/>
      <c r="F18" s="419"/>
      <c r="G18" s="419"/>
      <c r="H18" s="419"/>
      <c r="I18" s="420"/>
      <c r="J18" s="201"/>
      <c r="K18" s="217" t="s">
        <v>36</v>
      </c>
      <c r="L18" s="217" t="s">
        <v>37</v>
      </c>
    </row>
    <row r="19" spans="1:13" ht="21" customHeight="1" x14ac:dyDescent="0.3">
      <c r="A19" s="59"/>
      <c r="B19" s="231"/>
      <c r="C19" s="242"/>
      <c r="D19" s="243"/>
      <c r="E19" s="243"/>
      <c r="F19" s="244"/>
      <c r="G19" s="240"/>
      <c r="H19" s="240"/>
      <c r="I19" s="273"/>
      <c r="J19" s="201"/>
      <c r="K19" s="221"/>
      <c r="L19" s="246"/>
    </row>
    <row r="20" spans="1:13" s="64" customFormat="1" ht="21" x14ac:dyDescent="0.3">
      <c r="A20" s="72"/>
      <c r="B20" s="89" t="s">
        <v>38</v>
      </c>
      <c r="C20" s="92" t="s">
        <v>39</v>
      </c>
      <c r="D20" s="93"/>
      <c r="E20" s="93"/>
      <c r="F20" s="94"/>
      <c r="G20" s="241"/>
      <c r="H20" s="239">
        <f>'1) Accounting &amp; 2) Audit'!F14</f>
        <v>0</v>
      </c>
      <c r="I20" s="226">
        <f>MIN(K20*H20,L20)</f>
        <v>0</v>
      </c>
      <c r="J20" s="201"/>
      <c r="K20" s="218">
        <v>0.8</v>
      </c>
      <c r="L20" s="219">
        <v>2000</v>
      </c>
    </row>
    <row r="21" spans="1:13" s="64" customFormat="1" ht="84.6" customHeight="1" x14ac:dyDescent="0.3">
      <c r="A21" s="72"/>
      <c r="B21" s="97"/>
      <c r="C21" s="95" t="s">
        <v>40</v>
      </c>
      <c r="D21" s="421" t="s">
        <v>41</v>
      </c>
      <c r="E21" s="421"/>
      <c r="F21" s="422"/>
      <c r="G21" s="241"/>
      <c r="H21" s="255"/>
      <c r="I21" s="274"/>
      <c r="J21" s="201"/>
      <c r="K21" s="220"/>
      <c r="L21" s="220"/>
    </row>
    <row r="22" spans="1:13" ht="18.149999999999999" customHeight="1" x14ac:dyDescent="0.3">
      <c r="A22" s="59"/>
      <c r="B22" s="97"/>
      <c r="C22" s="116"/>
      <c r="D22" s="227"/>
      <c r="E22" s="227"/>
      <c r="F22" s="228"/>
      <c r="G22" s="241"/>
      <c r="H22" s="215"/>
      <c r="I22" s="230"/>
      <c r="J22" s="201"/>
      <c r="K22" s="220"/>
      <c r="L22" s="220"/>
    </row>
    <row r="23" spans="1:13" ht="18.149999999999999" customHeight="1" x14ac:dyDescent="0.3">
      <c r="A23" s="59"/>
      <c r="B23" s="256"/>
      <c r="C23" s="241"/>
      <c r="D23" s="241"/>
      <c r="E23" s="241"/>
      <c r="F23" s="241"/>
      <c r="G23" s="132"/>
      <c r="H23" s="232"/>
      <c r="I23" s="133"/>
      <c r="J23" s="201"/>
      <c r="K23" s="221"/>
      <c r="L23" s="246"/>
    </row>
    <row r="24" spans="1:13" s="64" customFormat="1" ht="21" x14ac:dyDescent="0.3">
      <c r="A24" s="72"/>
      <c r="B24" s="89" t="s">
        <v>42</v>
      </c>
      <c r="C24" s="93" t="s">
        <v>43</v>
      </c>
      <c r="D24" s="93"/>
      <c r="E24" s="93"/>
      <c r="F24" s="241"/>
      <c r="G24" s="95"/>
      <c r="H24" s="225">
        <f>'1) Accounting &amp; 2) Audit'!F18</f>
        <v>0</v>
      </c>
      <c r="I24" s="226">
        <f>MIN(K24*H24,L24)</f>
        <v>0</v>
      </c>
      <c r="J24" s="201"/>
      <c r="K24" s="218">
        <v>0.8</v>
      </c>
      <c r="L24" s="248">
        <v>2000</v>
      </c>
    </row>
    <row r="25" spans="1:13" s="64" customFormat="1" ht="67.95" customHeight="1" x14ac:dyDescent="0.3">
      <c r="A25" s="72"/>
      <c r="B25" s="97"/>
      <c r="C25" s="241" t="s">
        <v>40</v>
      </c>
      <c r="D25" s="421" t="s">
        <v>44</v>
      </c>
      <c r="E25" s="421"/>
      <c r="F25" s="422"/>
      <c r="G25" s="95"/>
      <c r="H25" s="200"/>
      <c r="I25" s="126"/>
      <c r="J25" s="201"/>
      <c r="K25" s="220"/>
      <c r="L25" s="220"/>
    </row>
    <row r="26" spans="1:13" ht="18.149999999999999" customHeight="1" x14ac:dyDescent="0.3">
      <c r="A26" s="59"/>
      <c r="B26" s="97"/>
      <c r="C26" s="241"/>
      <c r="D26" s="241"/>
      <c r="E26" s="241"/>
      <c r="F26" s="241"/>
      <c r="G26" s="116"/>
      <c r="H26" s="229"/>
      <c r="I26" s="117"/>
      <c r="J26" s="201"/>
      <c r="K26" s="222"/>
      <c r="L26" s="249"/>
    </row>
    <row r="27" spans="1:13" ht="18.149999999999999" customHeight="1" x14ac:dyDescent="0.3">
      <c r="A27" s="59"/>
      <c r="B27" s="256"/>
      <c r="C27" s="132"/>
      <c r="D27" s="250"/>
      <c r="E27" s="250"/>
      <c r="F27" s="234"/>
      <c r="G27" s="132"/>
      <c r="H27" s="232"/>
      <c r="I27" s="115"/>
      <c r="J27" s="201"/>
      <c r="K27" s="220"/>
      <c r="L27" s="247"/>
    </row>
    <row r="28" spans="1:13" s="64" customFormat="1" ht="21" x14ac:dyDescent="0.3">
      <c r="A28" s="72"/>
      <c r="B28" s="89" t="s">
        <v>45</v>
      </c>
      <c r="C28" s="92" t="s">
        <v>46</v>
      </c>
      <c r="D28" s="93"/>
      <c r="E28" s="93"/>
      <c r="F28" s="94"/>
      <c r="G28" s="95"/>
      <c r="H28" s="225">
        <f>'3) Training'!F13</f>
        <v>0</v>
      </c>
      <c r="I28" s="226">
        <f>IF($G$12=2,MIN(K28*H28,L28),0)</f>
        <v>0</v>
      </c>
      <c r="J28" s="201"/>
      <c r="K28" s="218">
        <v>0.8</v>
      </c>
      <c r="L28" s="219">
        <v>2000</v>
      </c>
    </row>
    <row r="29" spans="1:13" s="64" customFormat="1" ht="18.149999999999999" customHeight="1" x14ac:dyDescent="0.3">
      <c r="A29" s="72"/>
      <c r="B29" s="113"/>
      <c r="C29" s="109" t="s">
        <v>47</v>
      </c>
      <c r="D29" s="110"/>
      <c r="E29" s="241"/>
      <c r="F29" s="94"/>
      <c r="G29" s="95"/>
      <c r="H29" s="200"/>
      <c r="I29" s="126"/>
      <c r="J29" s="201"/>
      <c r="K29" s="220"/>
      <c r="L29" s="220"/>
    </row>
    <row r="30" spans="1:13" ht="18.149999999999999" customHeight="1" x14ac:dyDescent="0.3">
      <c r="A30" s="59"/>
      <c r="B30" s="257"/>
      <c r="C30" s="95"/>
      <c r="D30" s="241"/>
      <c r="E30" s="241"/>
      <c r="F30" s="251"/>
      <c r="G30" s="237"/>
      <c r="H30" s="229"/>
      <c r="I30" s="115"/>
      <c r="J30" s="201"/>
      <c r="K30" s="218"/>
      <c r="L30" s="220"/>
      <c r="M30" s="203"/>
    </row>
    <row r="31" spans="1:13" ht="18.149999999999999" customHeight="1" x14ac:dyDescent="0.3">
      <c r="A31" s="59"/>
      <c r="B31" s="258"/>
      <c r="C31" s="132"/>
      <c r="D31" s="250"/>
      <c r="E31" s="250"/>
      <c r="F31" s="252"/>
      <c r="G31" s="253"/>
      <c r="H31" s="232"/>
      <c r="I31" s="233"/>
      <c r="J31" s="201"/>
      <c r="K31" s="254"/>
      <c r="L31" s="221"/>
      <c r="M31" s="204"/>
    </row>
    <row r="32" spans="1:13" ht="21" x14ac:dyDescent="0.3">
      <c r="A32" s="59"/>
      <c r="B32" s="89" t="s">
        <v>48</v>
      </c>
      <c r="C32" s="92" t="s">
        <v>49</v>
      </c>
      <c r="D32" s="93"/>
      <c r="E32" s="93"/>
      <c r="F32" s="94"/>
      <c r="G32" s="95"/>
      <c r="H32" s="225">
        <f>'4) PDPA'!F13</f>
        <v>0</v>
      </c>
      <c r="I32" s="226">
        <f>IF($G$12=2,IF(G14=1,MIN(K32*H32,L32),0),0)</f>
        <v>0</v>
      </c>
      <c r="J32" s="201"/>
      <c r="K32" s="218">
        <v>0.8</v>
      </c>
      <c r="L32" s="219">
        <v>5000</v>
      </c>
      <c r="M32" s="204"/>
    </row>
    <row r="33" spans="1:13" ht="45" customHeight="1" x14ac:dyDescent="0.3">
      <c r="A33" s="59"/>
      <c r="B33" s="113"/>
      <c r="C33" s="410" t="s">
        <v>50</v>
      </c>
      <c r="D33" s="430"/>
      <c r="E33" s="430"/>
      <c r="F33" s="431"/>
      <c r="G33" s="95"/>
      <c r="H33" s="245"/>
      <c r="I33" s="259"/>
      <c r="J33" s="201"/>
      <c r="K33" s="218"/>
      <c r="L33" s="218"/>
      <c r="M33" s="204"/>
    </row>
    <row r="34" spans="1:13" ht="18.149999999999999" customHeight="1" x14ac:dyDescent="0.3">
      <c r="A34" s="59"/>
      <c r="B34" s="113"/>
      <c r="C34" s="95" t="s">
        <v>51</v>
      </c>
      <c r="D34" s="241" t="s">
        <v>52</v>
      </c>
      <c r="E34" s="241"/>
      <c r="F34" s="94"/>
      <c r="G34" s="95"/>
      <c r="H34" s="245"/>
      <c r="I34" s="226"/>
      <c r="J34" s="201"/>
      <c r="K34" s="218"/>
      <c r="L34" s="219"/>
      <c r="M34" s="204"/>
    </row>
    <row r="35" spans="1:13" ht="21" x14ac:dyDescent="0.3">
      <c r="A35" s="59"/>
      <c r="B35" s="113"/>
      <c r="C35" s="95" t="s">
        <v>53</v>
      </c>
      <c r="D35" s="421" t="s">
        <v>54</v>
      </c>
      <c r="E35" s="432"/>
      <c r="F35" s="412"/>
      <c r="G35" s="95"/>
      <c r="H35" s="245"/>
      <c r="I35" s="226"/>
      <c r="J35" s="201"/>
      <c r="K35" s="218"/>
      <c r="L35" s="219"/>
      <c r="M35" s="204"/>
    </row>
    <row r="36" spans="1:13" ht="18.149999999999999" customHeight="1" x14ac:dyDescent="0.3">
      <c r="A36" s="59"/>
      <c r="B36" s="235"/>
      <c r="C36" s="116"/>
      <c r="D36" s="227"/>
      <c r="E36" s="227"/>
      <c r="F36" s="236"/>
      <c r="G36" s="237"/>
      <c r="H36" s="229"/>
      <c r="I36" s="230"/>
      <c r="J36" s="201"/>
      <c r="K36" s="223"/>
      <c r="L36" s="222"/>
      <c r="M36" s="204"/>
    </row>
    <row r="37" spans="1:13" ht="18.149999999999999" customHeight="1" x14ac:dyDescent="0.3">
      <c r="A37" s="59"/>
      <c r="B37" s="258"/>
      <c r="C37" s="132"/>
      <c r="D37" s="250"/>
      <c r="E37" s="250"/>
      <c r="F37" s="252"/>
      <c r="G37" s="253"/>
      <c r="H37" s="232"/>
      <c r="I37" s="115"/>
      <c r="J37" s="201"/>
      <c r="K37" s="254"/>
      <c r="L37" s="221"/>
      <c r="M37" s="204"/>
    </row>
    <row r="38" spans="1:13" s="64" customFormat="1" ht="21" x14ac:dyDescent="0.3">
      <c r="A38" s="72"/>
      <c r="B38" s="89" t="s">
        <v>55</v>
      </c>
      <c r="C38" s="92" t="s">
        <v>56</v>
      </c>
      <c r="D38" s="93"/>
      <c r="E38" s="93"/>
      <c r="F38" s="94"/>
      <c r="G38" s="95"/>
      <c r="H38" s="225">
        <f>'5) Cybersecurity'!G13</f>
        <v>0</v>
      </c>
      <c r="I38" s="226">
        <f>IF($G$12=2,MIN(K38*H38,L38),0)</f>
        <v>0</v>
      </c>
      <c r="J38" s="201"/>
      <c r="K38" s="218">
        <v>0.8</v>
      </c>
      <c r="L38" s="219">
        <v>5000</v>
      </c>
    </row>
    <row r="39" spans="1:13" s="64" customFormat="1" ht="69.900000000000006" customHeight="1" x14ac:dyDescent="0.3">
      <c r="A39" s="72"/>
      <c r="B39" s="97"/>
      <c r="C39" s="410" t="s">
        <v>57</v>
      </c>
      <c r="D39" s="411"/>
      <c r="E39" s="411"/>
      <c r="F39" s="412"/>
      <c r="G39" s="95"/>
      <c r="H39" s="245"/>
      <c r="I39" s="238"/>
      <c r="J39" s="72"/>
      <c r="K39" s="218"/>
      <c r="L39" s="218"/>
    </row>
    <row r="40" spans="1:13" ht="18.149999999999999" customHeight="1" thickBot="1" x14ac:dyDescent="0.35">
      <c r="A40" s="59"/>
      <c r="B40" s="89"/>
      <c r="C40" s="92"/>
      <c r="D40" s="93"/>
      <c r="E40" s="93"/>
      <c r="F40" s="94"/>
      <c r="G40" s="95"/>
      <c r="H40" s="245"/>
      <c r="I40" s="115"/>
      <c r="J40" s="112"/>
      <c r="K40" s="223"/>
      <c r="L40" s="222"/>
    </row>
    <row r="41" spans="1:13" s="67" customFormat="1" ht="23.4" customHeight="1" thickBot="1" x14ac:dyDescent="0.35">
      <c r="A41" s="83"/>
      <c r="B41" s="260"/>
      <c r="C41" s="261" t="s">
        <v>58</v>
      </c>
      <c r="D41" s="262"/>
      <c r="E41" s="262"/>
      <c r="F41" s="263"/>
      <c r="G41" s="264"/>
      <c r="H41" s="265" t="s">
        <v>59</v>
      </c>
      <c r="I41" s="266">
        <f>SUM(I19:I40)</f>
        <v>0</v>
      </c>
      <c r="J41" s="84"/>
      <c r="K41" s="205"/>
    </row>
    <row r="42" spans="1:13" ht="21" x14ac:dyDescent="0.3">
      <c r="A42" s="59"/>
      <c r="B42" s="59">
        <v>1</v>
      </c>
      <c r="C42" s="72" t="s">
        <v>60</v>
      </c>
      <c r="D42" s="83"/>
      <c r="E42" s="83"/>
      <c r="F42" s="323" t="s">
        <v>61</v>
      </c>
      <c r="G42" s="59"/>
      <c r="H42" s="59"/>
      <c r="I42" s="59"/>
      <c r="J42" s="59"/>
    </row>
    <row r="43" spans="1:13" x14ac:dyDescent="0.3">
      <c r="A43" s="59"/>
      <c r="B43" s="59"/>
      <c r="C43" s="59"/>
      <c r="D43" s="59"/>
      <c r="E43" s="59"/>
      <c r="F43" s="59"/>
      <c r="G43" s="59"/>
      <c r="H43" s="59"/>
      <c r="I43" s="59"/>
      <c r="J43" s="59"/>
    </row>
    <row r="44" spans="1:13" x14ac:dyDescent="0.3">
      <c r="A44" s="59"/>
      <c r="B44" s="59"/>
      <c r="C44" s="59"/>
      <c r="D44" s="59"/>
      <c r="E44" s="59"/>
      <c r="F44" s="59"/>
      <c r="G44" s="59"/>
      <c r="H44" s="59"/>
      <c r="I44" s="59"/>
      <c r="J44" s="59"/>
    </row>
    <row r="45" spans="1:13" s="64" customFormat="1" ht="18" x14ac:dyDescent="0.3">
      <c r="A45" s="72"/>
      <c r="B45" s="206" t="s">
        <v>62</v>
      </c>
      <c r="C45" s="207"/>
      <c r="D45" s="207"/>
      <c r="E45" s="207"/>
      <c r="F45" s="207"/>
      <c r="G45" s="207"/>
      <c r="H45" s="207"/>
      <c r="I45" s="208"/>
      <c r="J45" s="72"/>
    </row>
    <row r="46" spans="1:13" s="64" customFormat="1" ht="21" x14ac:dyDescent="0.3">
      <c r="A46" s="72"/>
      <c r="B46" s="83" t="s">
        <v>63</v>
      </c>
      <c r="C46" s="72"/>
      <c r="D46" s="72"/>
      <c r="E46" s="72"/>
      <c r="F46" s="72"/>
      <c r="G46" s="72"/>
      <c r="H46" s="72"/>
      <c r="I46" s="202"/>
      <c r="J46" s="72"/>
    </row>
    <row r="47" spans="1:13" s="64" customFormat="1" ht="21" x14ac:dyDescent="0.3">
      <c r="A47" s="72"/>
      <c r="B47" s="83"/>
      <c r="C47" s="72"/>
      <c r="D47" s="72"/>
      <c r="E47" s="72"/>
      <c r="F47" s="72"/>
      <c r="G47" s="72"/>
      <c r="H47" s="72"/>
      <c r="I47" s="202"/>
      <c r="J47" s="72"/>
    </row>
    <row r="48" spans="1:13" s="64" customFormat="1" ht="21" x14ac:dyDescent="0.3">
      <c r="A48" s="72"/>
      <c r="B48" s="83"/>
      <c r="C48" s="72"/>
      <c r="D48" s="72"/>
      <c r="E48" s="72"/>
      <c r="F48" s="72"/>
      <c r="G48" s="72"/>
      <c r="H48" s="72"/>
      <c r="I48" s="202"/>
      <c r="J48" s="72"/>
    </row>
    <row r="49" spans="1:10" s="64" customFormat="1" ht="21" x14ac:dyDescent="0.3">
      <c r="A49" s="72"/>
      <c r="B49" s="319" t="s">
        <v>18</v>
      </c>
      <c r="C49" s="72"/>
      <c r="D49" s="72"/>
      <c r="E49" s="72"/>
      <c r="F49" s="72"/>
      <c r="G49" s="72"/>
      <c r="H49" s="72"/>
      <c r="I49" s="202"/>
      <c r="J49" s="72"/>
    </row>
    <row r="50" spans="1:10" s="64" customFormat="1" ht="18" x14ac:dyDescent="0.3">
      <c r="A50" s="72"/>
      <c r="B50" s="320" t="s">
        <v>19</v>
      </c>
      <c r="C50" s="72"/>
      <c r="D50" s="72"/>
      <c r="E50" s="72"/>
      <c r="F50" s="72"/>
      <c r="G50" s="72"/>
      <c r="H50" s="72"/>
      <c r="I50" s="202"/>
      <c r="J50" s="72"/>
    </row>
    <row r="51" spans="1:10" s="64" customFormat="1" ht="21" x14ac:dyDescent="0.3">
      <c r="A51" s="72"/>
      <c r="B51" s="319"/>
      <c r="C51" s="72"/>
      <c r="D51" s="72"/>
      <c r="E51" s="72"/>
      <c r="F51" s="72"/>
      <c r="G51" s="72"/>
      <c r="H51" s="72"/>
      <c r="I51" s="202"/>
      <c r="J51" s="72"/>
    </row>
    <row r="52" spans="1:10" s="64" customFormat="1" ht="18" x14ac:dyDescent="0.3">
      <c r="A52" s="72"/>
      <c r="B52" s="209"/>
      <c r="C52" s="72"/>
      <c r="D52" s="72"/>
      <c r="E52" s="72"/>
      <c r="F52" s="72"/>
      <c r="G52" s="72"/>
      <c r="H52" s="72"/>
      <c r="I52" s="202"/>
      <c r="J52" s="72"/>
    </row>
    <row r="53" spans="1:10" s="64" customFormat="1" ht="18" x14ac:dyDescent="0.3">
      <c r="A53" s="72"/>
      <c r="B53" s="209"/>
      <c r="C53" s="72"/>
      <c r="D53" s="72"/>
      <c r="E53" s="72"/>
      <c r="F53" s="72"/>
      <c r="G53" s="72"/>
      <c r="H53" s="72"/>
      <c r="I53" s="202"/>
      <c r="J53" s="72"/>
    </row>
    <row r="54" spans="1:10" s="64" customFormat="1" ht="18" x14ac:dyDescent="0.3">
      <c r="A54" s="72"/>
      <c r="B54" s="210"/>
      <c r="C54" s="211"/>
      <c r="D54" s="211"/>
      <c r="E54" s="211"/>
      <c r="F54" s="211"/>
      <c r="G54" s="72"/>
      <c r="H54" s="72"/>
      <c r="I54" s="202"/>
      <c r="J54" s="72"/>
    </row>
    <row r="55" spans="1:10" ht="21" x14ac:dyDescent="0.3">
      <c r="A55" s="59"/>
      <c r="B55" s="321" t="s">
        <v>20</v>
      </c>
      <c r="C55" s="212"/>
      <c r="D55" s="212"/>
      <c r="E55" s="59"/>
      <c r="F55" s="59"/>
      <c r="G55" s="59"/>
      <c r="H55" s="59"/>
      <c r="I55" s="60"/>
      <c r="J55" s="59"/>
    </row>
    <row r="56" spans="1:10" s="64" customFormat="1" ht="21" x14ac:dyDescent="0.3">
      <c r="A56" s="72"/>
      <c r="B56" s="107" t="s">
        <v>64</v>
      </c>
      <c r="C56" s="213"/>
      <c r="D56" s="213"/>
      <c r="E56" s="72"/>
      <c r="F56" s="214" t="s">
        <v>65</v>
      </c>
      <c r="G56" s="72"/>
      <c r="H56" s="72"/>
      <c r="I56" s="202"/>
      <c r="J56" s="72"/>
    </row>
    <row r="57" spans="1:10" x14ac:dyDescent="0.3">
      <c r="A57" s="59"/>
      <c r="B57" s="59"/>
      <c r="C57" s="59"/>
      <c r="D57" s="59"/>
      <c r="E57" s="59"/>
      <c r="F57" s="59"/>
      <c r="G57" s="59"/>
      <c r="H57" s="59"/>
      <c r="I57" s="60"/>
      <c r="J57" s="59"/>
    </row>
  </sheetData>
  <mergeCells count="12">
    <mergeCell ref="H12:I12"/>
    <mergeCell ref="H14:I14"/>
    <mergeCell ref="C13:F13"/>
    <mergeCell ref="C33:F33"/>
    <mergeCell ref="D35:F35"/>
    <mergeCell ref="C39:F39"/>
    <mergeCell ref="C17:F17"/>
    <mergeCell ref="K17:L17"/>
    <mergeCell ref="C18:I18"/>
    <mergeCell ref="D21:F21"/>
    <mergeCell ref="D25:F25"/>
    <mergeCell ref="G17:H17"/>
  </mergeCells>
  <conditionalFormatting sqref="E5:F5">
    <cfRule type="cellIs" dxfId="7" priority="1" operator="between">
      <formula>0</formula>
      <formula>0</formula>
    </cfRule>
  </conditionalFormatting>
  <dataValidations disablePrompts="1" count="2">
    <dataValidation type="whole" allowBlank="1" showErrorMessage="1" sqref="WVL983046 G65538 IZ65538 SV65538 ACR65538 AMN65538 AWJ65538 BGF65538 BQB65538 BZX65538 CJT65538 CTP65538 DDL65538 DNH65538 DXD65538 EGZ65538 EQV65538 FAR65538 FKN65538 FUJ65538 GEF65538 GOB65538 GXX65538 HHT65538 HRP65538 IBL65538 ILH65538 IVD65538 JEZ65538 JOV65538 JYR65538 KIN65538 KSJ65538 LCF65538 LMB65538 LVX65538 MFT65538 MPP65538 MZL65538 NJH65538 NTD65538 OCZ65538 OMV65538 OWR65538 PGN65538 PQJ65538 QAF65538 QKB65538 QTX65538 RDT65538 RNP65538 RXL65538 SHH65538 SRD65538 TAZ65538 TKV65538 TUR65538 UEN65538 UOJ65538 UYF65538 VIB65538 VRX65538 WBT65538 WLP65538 WVL65538 G131074 IZ131074 SV131074 ACR131074 AMN131074 AWJ131074 BGF131074 BQB131074 BZX131074 CJT131074 CTP131074 DDL131074 DNH131074 DXD131074 EGZ131074 EQV131074 FAR131074 FKN131074 FUJ131074 GEF131074 GOB131074 GXX131074 HHT131074 HRP131074 IBL131074 ILH131074 IVD131074 JEZ131074 JOV131074 JYR131074 KIN131074 KSJ131074 LCF131074 LMB131074 LVX131074 MFT131074 MPP131074 MZL131074 NJH131074 NTD131074 OCZ131074 OMV131074 OWR131074 PGN131074 PQJ131074 QAF131074 QKB131074 QTX131074 RDT131074 RNP131074 RXL131074 SHH131074 SRD131074 TAZ131074 TKV131074 TUR131074 UEN131074 UOJ131074 UYF131074 VIB131074 VRX131074 WBT131074 WLP131074 WVL131074 G196610 IZ196610 SV196610 ACR196610 AMN196610 AWJ196610 BGF196610 BQB196610 BZX196610 CJT196610 CTP196610 DDL196610 DNH196610 DXD196610 EGZ196610 EQV196610 FAR196610 FKN196610 FUJ196610 GEF196610 GOB196610 GXX196610 HHT196610 HRP196610 IBL196610 ILH196610 IVD196610 JEZ196610 JOV196610 JYR196610 KIN196610 KSJ196610 LCF196610 LMB196610 LVX196610 MFT196610 MPP196610 MZL196610 NJH196610 NTD196610 OCZ196610 OMV196610 OWR196610 PGN196610 PQJ196610 QAF196610 QKB196610 QTX196610 RDT196610 RNP196610 RXL196610 SHH196610 SRD196610 TAZ196610 TKV196610 TUR196610 UEN196610 UOJ196610 UYF196610 VIB196610 VRX196610 WBT196610 WLP196610 WVL196610 G262146 IZ262146 SV262146 ACR262146 AMN262146 AWJ262146 BGF262146 BQB262146 BZX262146 CJT262146 CTP262146 DDL262146 DNH262146 DXD262146 EGZ262146 EQV262146 FAR262146 FKN262146 FUJ262146 GEF262146 GOB262146 GXX262146 HHT262146 HRP262146 IBL262146 ILH262146 IVD262146 JEZ262146 JOV262146 JYR262146 KIN262146 KSJ262146 LCF262146 LMB262146 LVX262146 MFT262146 MPP262146 MZL262146 NJH262146 NTD262146 OCZ262146 OMV262146 OWR262146 PGN262146 PQJ262146 QAF262146 QKB262146 QTX262146 RDT262146 RNP262146 RXL262146 SHH262146 SRD262146 TAZ262146 TKV262146 TUR262146 UEN262146 UOJ262146 UYF262146 VIB262146 VRX262146 WBT262146 WLP262146 WVL262146 G327682 IZ327682 SV327682 ACR327682 AMN327682 AWJ327682 BGF327682 BQB327682 BZX327682 CJT327682 CTP327682 DDL327682 DNH327682 DXD327682 EGZ327682 EQV327682 FAR327682 FKN327682 FUJ327682 GEF327682 GOB327682 GXX327682 HHT327682 HRP327682 IBL327682 ILH327682 IVD327682 JEZ327682 JOV327682 JYR327682 KIN327682 KSJ327682 LCF327682 LMB327682 LVX327682 MFT327682 MPP327682 MZL327682 NJH327682 NTD327682 OCZ327682 OMV327682 OWR327682 PGN327682 PQJ327682 QAF327682 QKB327682 QTX327682 RDT327682 RNP327682 RXL327682 SHH327682 SRD327682 TAZ327682 TKV327682 TUR327682 UEN327682 UOJ327682 UYF327682 VIB327682 VRX327682 WBT327682 WLP327682 WVL327682 G393218 IZ393218 SV393218 ACR393218 AMN393218 AWJ393218 BGF393218 BQB393218 BZX393218 CJT393218 CTP393218 DDL393218 DNH393218 DXD393218 EGZ393218 EQV393218 FAR393218 FKN393218 FUJ393218 GEF393218 GOB393218 GXX393218 HHT393218 HRP393218 IBL393218 ILH393218 IVD393218 JEZ393218 JOV393218 JYR393218 KIN393218 KSJ393218 LCF393218 LMB393218 LVX393218 MFT393218 MPP393218 MZL393218 NJH393218 NTD393218 OCZ393218 OMV393218 OWR393218 PGN393218 PQJ393218 QAF393218 QKB393218 QTX393218 RDT393218 RNP393218 RXL393218 SHH393218 SRD393218 TAZ393218 TKV393218 TUR393218 UEN393218 UOJ393218 UYF393218 VIB393218 VRX393218 WBT393218 WLP393218 WVL393218 G458754 IZ458754 SV458754 ACR458754 AMN458754 AWJ458754 BGF458754 BQB458754 BZX458754 CJT458754 CTP458754 DDL458754 DNH458754 DXD458754 EGZ458754 EQV458754 FAR458754 FKN458754 FUJ458754 GEF458754 GOB458754 GXX458754 HHT458754 HRP458754 IBL458754 ILH458754 IVD458754 JEZ458754 JOV458754 JYR458754 KIN458754 KSJ458754 LCF458754 LMB458754 LVX458754 MFT458754 MPP458754 MZL458754 NJH458754 NTD458754 OCZ458754 OMV458754 OWR458754 PGN458754 PQJ458754 QAF458754 QKB458754 QTX458754 RDT458754 RNP458754 RXL458754 SHH458754 SRD458754 TAZ458754 TKV458754 TUR458754 UEN458754 UOJ458754 UYF458754 VIB458754 VRX458754 WBT458754 WLP458754 WVL458754 G524290 IZ524290 SV524290 ACR524290 AMN524290 AWJ524290 BGF524290 BQB524290 BZX524290 CJT524290 CTP524290 DDL524290 DNH524290 DXD524290 EGZ524290 EQV524290 FAR524290 FKN524290 FUJ524290 GEF524290 GOB524290 GXX524290 HHT524290 HRP524290 IBL524290 ILH524290 IVD524290 JEZ524290 JOV524290 JYR524290 KIN524290 KSJ524290 LCF524290 LMB524290 LVX524290 MFT524290 MPP524290 MZL524290 NJH524290 NTD524290 OCZ524290 OMV524290 OWR524290 PGN524290 PQJ524290 QAF524290 QKB524290 QTX524290 RDT524290 RNP524290 RXL524290 SHH524290 SRD524290 TAZ524290 TKV524290 TUR524290 UEN524290 UOJ524290 UYF524290 VIB524290 VRX524290 WBT524290 WLP524290 WVL524290 G589826 IZ589826 SV589826 ACR589826 AMN589826 AWJ589826 BGF589826 BQB589826 BZX589826 CJT589826 CTP589826 DDL589826 DNH589826 DXD589826 EGZ589826 EQV589826 FAR589826 FKN589826 FUJ589826 GEF589826 GOB589826 GXX589826 HHT589826 HRP589826 IBL589826 ILH589826 IVD589826 JEZ589826 JOV589826 JYR589826 KIN589826 KSJ589826 LCF589826 LMB589826 LVX589826 MFT589826 MPP589826 MZL589826 NJH589826 NTD589826 OCZ589826 OMV589826 OWR589826 PGN589826 PQJ589826 QAF589826 QKB589826 QTX589826 RDT589826 RNP589826 RXL589826 SHH589826 SRD589826 TAZ589826 TKV589826 TUR589826 UEN589826 UOJ589826 UYF589826 VIB589826 VRX589826 WBT589826 WLP589826 WVL589826 G655362 IZ655362 SV655362 ACR655362 AMN655362 AWJ655362 BGF655362 BQB655362 BZX655362 CJT655362 CTP655362 DDL655362 DNH655362 DXD655362 EGZ655362 EQV655362 FAR655362 FKN655362 FUJ655362 GEF655362 GOB655362 GXX655362 HHT655362 HRP655362 IBL655362 ILH655362 IVD655362 JEZ655362 JOV655362 JYR655362 KIN655362 KSJ655362 LCF655362 LMB655362 LVX655362 MFT655362 MPP655362 MZL655362 NJH655362 NTD655362 OCZ655362 OMV655362 OWR655362 PGN655362 PQJ655362 QAF655362 QKB655362 QTX655362 RDT655362 RNP655362 RXL655362 SHH655362 SRD655362 TAZ655362 TKV655362 TUR655362 UEN655362 UOJ655362 UYF655362 VIB655362 VRX655362 WBT655362 WLP655362 WVL655362 G720898 IZ720898 SV720898 ACR720898 AMN720898 AWJ720898 BGF720898 BQB720898 BZX720898 CJT720898 CTP720898 DDL720898 DNH720898 DXD720898 EGZ720898 EQV720898 FAR720898 FKN720898 FUJ720898 GEF720898 GOB720898 GXX720898 HHT720898 HRP720898 IBL720898 ILH720898 IVD720898 JEZ720898 JOV720898 JYR720898 KIN720898 KSJ720898 LCF720898 LMB720898 LVX720898 MFT720898 MPP720898 MZL720898 NJH720898 NTD720898 OCZ720898 OMV720898 OWR720898 PGN720898 PQJ720898 QAF720898 QKB720898 QTX720898 RDT720898 RNP720898 RXL720898 SHH720898 SRD720898 TAZ720898 TKV720898 TUR720898 UEN720898 UOJ720898 UYF720898 VIB720898 VRX720898 WBT720898 WLP720898 WVL720898 G786434 IZ786434 SV786434 ACR786434 AMN786434 AWJ786434 BGF786434 BQB786434 BZX786434 CJT786434 CTP786434 DDL786434 DNH786434 DXD786434 EGZ786434 EQV786434 FAR786434 FKN786434 FUJ786434 GEF786434 GOB786434 GXX786434 HHT786434 HRP786434 IBL786434 ILH786434 IVD786434 JEZ786434 JOV786434 JYR786434 KIN786434 KSJ786434 LCF786434 LMB786434 LVX786434 MFT786434 MPP786434 MZL786434 NJH786434 NTD786434 OCZ786434 OMV786434 OWR786434 PGN786434 PQJ786434 QAF786434 QKB786434 QTX786434 RDT786434 RNP786434 RXL786434 SHH786434 SRD786434 TAZ786434 TKV786434 TUR786434 UEN786434 UOJ786434 UYF786434 VIB786434 VRX786434 WBT786434 WLP786434 WVL786434 G851970 IZ851970 SV851970 ACR851970 AMN851970 AWJ851970 BGF851970 BQB851970 BZX851970 CJT851970 CTP851970 DDL851970 DNH851970 DXD851970 EGZ851970 EQV851970 FAR851970 FKN851970 FUJ851970 GEF851970 GOB851970 GXX851970 HHT851970 HRP851970 IBL851970 ILH851970 IVD851970 JEZ851970 JOV851970 JYR851970 KIN851970 KSJ851970 LCF851970 LMB851970 LVX851970 MFT851970 MPP851970 MZL851970 NJH851970 NTD851970 OCZ851970 OMV851970 OWR851970 PGN851970 PQJ851970 QAF851970 QKB851970 QTX851970 RDT851970 RNP851970 RXL851970 SHH851970 SRD851970 TAZ851970 TKV851970 TUR851970 UEN851970 UOJ851970 UYF851970 VIB851970 VRX851970 WBT851970 WLP851970 WVL851970 G917506 IZ917506 SV917506 ACR917506 AMN917506 AWJ917506 BGF917506 BQB917506 BZX917506 CJT917506 CTP917506 DDL917506 DNH917506 DXD917506 EGZ917506 EQV917506 FAR917506 FKN917506 FUJ917506 GEF917506 GOB917506 GXX917506 HHT917506 HRP917506 IBL917506 ILH917506 IVD917506 JEZ917506 JOV917506 JYR917506 KIN917506 KSJ917506 LCF917506 LMB917506 LVX917506 MFT917506 MPP917506 MZL917506 NJH917506 NTD917506 OCZ917506 OMV917506 OWR917506 PGN917506 PQJ917506 QAF917506 QKB917506 QTX917506 RDT917506 RNP917506 RXL917506 SHH917506 SRD917506 TAZ917506 TKV917506 TUR917506 UEN917506 UOJ917506 UYF917506 VIB917506 VRX917506 WBT917506 WLP917506 WVL917506 G983042 IZ983042 SV983042 ACR983042 AMN983042 AWJ983042 BGF983042 BQB983042 BZX983042 CJT983042 CTP983042 DDL983042 DNH983042 DXD983042 EGZ983042 EQV983042 FAR983042 FKN983042 FUJ983042 GEF983042 GOB983042 GXX983042 HHT983042 HRP983042 IBL983042 ILH983042 IVD983042 JEZ983042 JOV983042 JYR983042 KIN983042 KSJ983042 LCF983042 LMB983042 LVX983042 MFT983042 MPP983042 MZL983042 NJH983042 NTD983042 OCZ983042 OMV983042 OWR983042 PGN983042 PQJ983042 QAF983042 QKB983042 QTX983042 RDT983042 RNP983042 RXL983042 SHH983042 SRD983042 TAZ983042 TKV983042 TUR983042 UEN983042 UOJ983042 UYF983042 VIB983042 VRX983042 WBT983042 WLP983042 WVL983042 G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G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G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G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G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G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G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G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G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G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G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G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G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G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G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G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G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G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G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G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G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G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G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G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G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G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G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G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G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G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G12:G14 WVL12:WVL14 WLP12:WLP14 WBT12:WBT14 VRX12:VRX14 VIB12:VIB14 UYF12:UYF14 UOJ12:UOJ14 UEN12:UEN14 TUR12:TUR14 TKV12:TKV14 TAZ12:TAZ14 SRD12:SRD14 SHH12:SHH14 RXL12:RXL14 RNP12:RNP14 RDT12:RDT14 QTX12:QTX14 QKB12:QKB14 QAF12:QAF14 PQJ12:PQJ14 PGN12:PGN14 OWR12:OWR14 OMV12:OMV14 OCZ12:OCZ14 NTD12:NTD14 NJH12:NJH14 MZL12:MZL14 MPP12:MPP14 MFT12:MFT14 LVX12:LVX14 LMB12:LMB14 LCF12:LCF14 KSJ12:KSJ14 KIN12:KIN14 JYR12:JYR14 JOV12:JOV14 JEZ12:JEZ14 IVD12:IVD14 ILH12:ILH14 IBL12:IBL14 HRP12:HRP14 HHT12:HHT14 GXX12:GXX14 GOB12:GOB14 GEF12:GEF14 FUJ12:FUJ14 FKN12:FKN14 FAR12:FAR14 EQV12:EQV14 EGZ12:EGZ14 DXD12:DXD14 DNH12:DNH14 DDL12:DDL14 CTP12:CTP14 CJT12:CJT14 BZX12:BZX14 BQB12:BQB14 BGF12:BGF14 AWJ12:AWJ14 AMN12:AMN14 ACR12:ACR14 SV12:SV14 IZ12:IZ14" xr:uid="{460BEEB1-6644-4A24-A13E-D546A9DF42E6}">
      <formula1>1</formula1>
      <formula2>2</formula2>
    </dataValidation>
    <dataValidation type="whole" allowBlank="1" showErrorMessage="1" sqref="G65532 IZ65532 SV65532 ACR65532 AMN65532 AWJ65532 BGF65532 BQB65532 BZX65532 CJT65532 CTP65532 DDL65532 DNH65532 DXD65532 EGZ65532 EQV65532 FAR65532 FKN65532 FUJ65532 GEF65532 GOB65532 GXX65532 HHT65532 HRP65532 IBL65532 ILH65532 IVD65532 JEZ65532 JOV65532 JYR65532 KIN65532 KSJ65532 LCF65532 LMB65532 LVX65532 MFT65532 MPP65532 MZL65532 NJH65532 NTD65532 OCZ65532 OMV65532 OWR65532 PGN65532 PQJ65532 QAF65532 QKB65532 QTX65532 RDT65532 RNP65532 RXL65532 SHH65532 SRD65532 TAZ65532 TKV65532 TUR65532 UEN65532 UOJ65532 UYF65532 VIB65532 VRX65532 WBT65532 WLP65532 WVL65532 G131068 IZ131068 SV131068 ACR131068 AMN131068 AWJ131068 BGF131068 BQB131068 BZX131068 CJT131068 CTP131068 DDL131068 DNH131068 DXD131068 EGZ131068 EQV131068 FAR131068 FKN131068 FUJ131068 GEF131068 GOB131068 GXX131068 HHT131068 HRP131068 IBL131068 ILH131068 IVD131068 JEZ131068 JOV131068 JYR131068 KIN131068 KSJ131068 LCF131068 LMB131068 LVX131068 MFT131068 MPP131068 MZL131068 NJH131068 NTD131068 OCZ131068 OMV131068 OWR131068 PGN131068 PQJ131068 QAF131068 QKB131068 QTX131068 RDT131068 RNP131068 RXL131068 SHH131068 SRD131068 TAZ131068 TKV131068 TUR131068 UEN131068 UOJ131068 UYF131068 VIB131068 VRX131068 WBT131068 WLP131068 WVL131068 G196604 IZ196604 SV196604 ACR196604 AMN196604 AWJ196604 BGF196604 BQB196604 BZX196604 CJT196604 CTP196604 DDL196604 DNH196604 DXD196604 EGZ196604 EQV196604 FAR196604 FKN196604 FUJ196604 GEF196604 GOB196604 GXX196604 HHT196604 HRP196604 IBL196604 ILH196604 IVD196604 JEZ196604 JOV196604 JYR196604 KIN196604 KSJ196604 LCF196604 LMB196604 LVX196604 MFT196604 MPP196604 MZL196604 NJH196604 NTD196604 OCZ196604 OMV196604 OWR196604 PGN196604 PQJ196604 QAF196604 QKB196604 QTX196604 RDT196604 RNP196604 RXL196604 SHH196604 SRD196604 TAZ196604 TKV196604 TUR196604 UEN196604 UOJ196604 UYF196604 VIB196604 VRX196604 WBT196604 WLP196604 WVL196604 G262140 IZ262140 SV262140 ACR262140 AMN262140 AWJ262140 BGF262140 BQB262140 BZX262140 CJT262140 CTP262140 DDL262140 DNH262140 DXD262140 EGZ262140 EQV262140 FAR262140 FKN262140 FUJ262140 GEF262140 GOB262140 GXX262140 HHT262140 HRP262140 IBL262140 ILH262140 IVD262140 JEZ262140 JOV262140 JYR262140 KIN262140 KSJ262140 LCF262140 LMB262140 LVX262140 MFT262140 MPP262140 MZL262140 NJH262140 NTD262140 OCZ262140 OMV262140 OWR262140 PGN262140 PQJ262140 QAF262140 QKB262140 QTX262140 RDT262140 RNP262140 RXL262140 SHH262140 SRD262140 TAZ262140 TKV262140 TUR262140 UEN262140 UOJ262140 UYF262140 VIB262140 VRX262140 WBT262140 WLP262140 WVL262140 G327676 IZ327676 SV327676 ACR327676 AMN327676 AWJ327676 BGF327676 BQB327676 BZX327676 CJT327676 CTP327676 DDL327676 DNH327676 DXD327676 EGZ327676 EQV327676 FAR327676 FKN327676 FUJ327676 GEF327676 GOB327676 GXX327676 HHT327676 HRP327676 IBL327676 ILH327676 IVD327676 JEZ327676 JOV327676 JYR327676 KIN327676 KSJ327676 LCF327676 LMB327676 LVX327676 MFT327676 MPP327676 MZL327676 NJH327676 NTD327676 OCZ327676 OMV327676 OWR327676 PGN327676 PQJ327676 QAF327676 QKB327676 QTX327676 RDT327676 RNP327676 RXL327676 SHH327676 SRD327676 TAZ327676 TKV327676 TUR327676 UEN327676 UOJ327676 UYF327676 VIB327676 VRX327676 WBT327676 WLP327676 WVL327676 G393212 IZ393212 SV393212 ACR393212 AMN393212 AWJ393212 BGF393212 BQB393212 BZX393212 CJT393212 CTP393212 DDL393212 DNH393212 DXD393212 EGZ393212 EQV393212 FAR393212 FKN393212 FUJ393212 GEF393212 GOB393212 GXX393212 HHT393212 HRP393212 IBL393212 ILH393212 IVD393212 JEZ393212 JOV393212 JYR393212 KIN393212 KSJ393212 LCF393212 LMB393212 LVX393212 MFT393212 MPP393212 MZL393212 NJH393212 NTD393212 OCZ393212 OMV393212 OWR393212 PGN393212 PQJ393212 QAF393212 QKB393212 QTX393212 RDT393212 RNP393212 RXL393212 SHH393212 SRD393212 TAZ393212 TKV393212 TUR393212 UEN393212 UOJ393212 UYF393212 VIB393212 VRX393212 WBT393212 WLP393212 WVL393212 G458748 IZ458748 SV458748 ACR458748 AMN458748 AWJ458748 BGF458748 BQB458748 BZX458748 CJT458748 CTP458748 DDL458748 DNH458748 DXD458748 EGZ458748 EQV458748 FAR458748 FKN458748 FUJ458748 GEF458748 GOB458748 GXX458748 HHT458748 HRP458748 IBL458748 ILH458748 IVD458748 JEZ458748 JOV458748 JYR458748 KIN458748 KSJ458748 LCF458748 LMB458748 LVX458748 MFT458748 MPP458748 MZL458748 NJH458748 NTD458748 OCZ458748 OMV458748 OWR458748 PGN458748 PQJ458748 QAF458748 QKB458748 QTX458748 RDT458748 RNP458748 RXL458748 SHH458748 SRD458748 TAZ458748 TKV458748 TUR458748 UEN458748 UOJ458748 UYF458748 VIB458748 VRX458748 WBT458748 WLP458748 WVL458748 G524284 IZ524284 SV524284 ACR524284 AMN524284 AWJ524284 BGF524284 BQB524284 BZX524284 CJT524284 CTP524284 DDL524284 DNH524284 DXD524284 EGZ524284 EQV524284 FAR524284 FKN524284 FUJ524284 GEF524284 GOB524284 GXX524284 HHT524284 HRP524284 IBL524284 ILH524284 IVD524284 JEZ524284 JOV524284 JYR524284 KIN524284 KSJ524284 LCF524284 LMB524284 LVX524284 MFT524284 MPP524284 MZL524284 NJH524284 NTD524284 OCZ524284 OMV524284 OWR524284 PGN524284 PQJ524284 QAF524284 QKB524284 QTX524284 RDT524284 RNP524284 RXL524284 SHH524284 SRD524284 TAZ524284 TKV524284 TUR524284 UEN524284 UOJ524284 UYF524284 VIB524284 VRX524284 WBT524284 WLP524284 WVL524284 G589820 IZ589820 SV589820 ACR589820 AMN589820 AWJ589820 BGF589820 BQB589820 BZX589820 CJT589820 CTP589820 DDL589820 DNH589820 DXD589820 EGZ589820 EQV589820 FAR589820 FKN589820 FUJ589820 GEF589820 GOB589820 GXX589820 HHT589820 HRP589820 IBL589820 ILH589820 IVD589820 JEZ589820 JOV589820 JYR589820 KIN589820 KSJ589820 LCF589820 LMB589820 LVX589820 MFT589820 MPP589820 MZL589820 NJH589820 NTD589820 OCZ589820 OMV589820 OWR589820 PGN589820 PQJ589820 QAF589820 QKB589820 QTX589820 RDT589820 RNP589820 RXL589820 SHH589820 SRD589820 TAZ589820 TKV589820 TUR589820 UEN589820 UOJ589820 UYF589820 VIB589820 VRX589820 WBT589820 WLP589820 WVL589820 G655356 IZ655356 SV655356 ACR655356 AMN655356 AWJ655356 BGF655356 BQB655356 BZX655356 CJT655356 CTP655356 DDL655356 DNH655356 DXD655356 EGZ655356 EQV655356 FAR655356 FKN655356 FUJ655356 GEF655356 GOB655356 GXX655356 HHT655356 HRP655356 IBL655356 ILH655356 IVD655356 JEZ655356 JOV655356 JYR655356 KIN655356 KSJ655356 LCF655356 LMB655356 LVX655356 MFT655356 MPP655356 MZL655356 NJH655356 NTD655356 OCZ655356 OMV655356 OWR655356 PGN655356 PQJ655356 QAF655356 QKB655356 QTX655356 RDT655356 RNP655356 RXL655356 SHH655356 SRD655356 TAZ655356 TKV655356 TUR655356 UEN655356 UOJ655356 UYF655356 VIB655356 VRX655356 WBT655356 WLP655356 WVL655356 G720892 IZ720892 SV720892 ACR720892 AMN720892 AWJ720892 BGF720892 BQB720892 BZX720892 CJT720892 CTP720892 DDL720892 DNH720892 DXD720892 EGZ720892 EQV720892 FAR720892 FKN720892 FUJ720892 GEF720892 GOB720892 GXX720892 HHT720892 HRP720892 IBL720892 ILH720892 IVD720892 JEZ720892 JOV720892 JYR720892 KIN720892 KSJ720892 LCF720892 LMB720892 LVX720892 MFT720892 MPP720892 MZL720892 NJH720892 NTD720892 OCZ720892 OMV720892 OWR720892 PGN720892 PQJ720892 QAF720892 QKB720892 QTX720892 RDT720892 RNP720892 RXL720892 SHH720892 SRD720892 TAZ720892 TKV720892 TUR720892 UEN720892 UOJ720892 UYF720892 VIB720892 VRX720892 WBT720892 WLP720892 WVL720892 G786428 IZ786428 SV786428 ACR786428 AMN786428 AWJ786428 BGF786428 BQB786428 BZX786428 CJT786428 CTP786428 DDL786428 DNH786428 DXD786428 EGZ786428 EQV786428 FAR786428 FKN786428 FUJ786428 GEF786428 GOB786428 GXX786428 HHT786428 HRP786428 IBL786428 ILH786428 IVD786428 JEZ786428 JOV786428 JYR786428 KIN786428 KSJ786428 LCF786428 LMB786428 LVX786428 MFT786428 MPP786428 MZL786428 NJH786428 NTD786428 OCZ786428 OMV786428 OWR786428 PGN786428 PQJ786428 QAF786428 QKB786428 QTX786428 RDT786428 RNP786428 RXL786428 SHH786428 SRD786428 TAZ786428 TKV786428 TUR786428 UEN786428 UOJ786428 UYF786428 VIB786428 VRX786428 WBT786428 WLP786428 WVL786428 G851964 IZ851964 SV851964 ACR851964 AMN851964 AWJ851964 BGF851964 BQB851964 BZX851964 CJT851964 CTP851964 DDL851964 DNH851964 DXD851964 EGZ851964 EQV851964 FAR851964 FKN851964 FUJ851964 GEF851964 GOB851964 GXX851964 HHT851964 HRP851964 IBL851964 ILH851964 IVD851964 JEZ851964 JOV851964 JYR851964 KIN851964 KSJ851964 LCF851964 LMB851964 LVX851964 MFT851964 MPP851964 MZL851964 NJH851964 NTD851964 OCZ851964 OMV851964 OWR851964 PGN851964 PQJ851964 QAF851964 QKB851964 QTX851964 RDT851964 RNP851964 RXL851964 SHH851964 SRD851964 TAZ851964 TKV851964 TUR851964 UEN851964 UOJ851964 UYF851964 VIB851964 VRX851964 WBT851964 WLP851964 WVL851964 G917500 IZ917500 SV917500 ACR917500 AMN917500 AWJ917500 BGF917500 BQB917500 BZX917500 CJT917500 CTP917500 DDL917500 DNH917500 DXD917500 EGZ917500 EQV917500 FAR917500 FKN917500 FUJ917500 GEF917500 GOB917500 GXX917500 HHT917500 HRP917500 IBL917500 ILH917500 IVD917500 JEZ917500 JOV917500 JYR917500 KIN917500 KSJ917500 LCF917500 LMB917500 LVX917500 MFT917500 MPP917500 MZL917500 NJH917500 NTD917500 OCZ917500 OMV917500 OWR917500 PGN917500 PQJ917500 QAF917500 QKB917500 QTX917500 RDT917500 RNP917500 RXL917500 SHH917500 SRD917500 TAZ917500 TKV917500 TUR917500 UEN917500 UOJ917500 UYF917500 VIB917500 VRX917500 WBT917500 WLP917500 WVL917500 G983036 IZ983036 SV983036 ACR983036 AMN983036 AWJ983036 BGF983036 BQB983036 BZX983036 CJT983036 CTP983036 DDL983036 DNH983036 DXD983036 EGZ983036 EQV983036 FAR983036 FKN983036 FUJ983036 GEF983036 GOB983036 GXX983036 HHT983036 HRP983036 IBL983036 ILH983036 IVD983036 JEZ983036 JOV983036 JYR983036 KIN983036 KSJ983036 LCF983036 LMB983036 LVX983036 MFT983036 MPP983036 MZL983036 NJH983036 NTD983036 OCZ983036 OMV983036 OWR983036 PGN983036 PQJ983036 QAF983036 QKB983036 QTX983036 RDT983036 RNP983036 RXL983036 SHH983036 SRD983036 TAZ983036 TKV983036 TUR983036 UEN983036 UOJ983036 UYF983036 VIB983036 VRX983036 WBT983036 WLP983036 WVL983036" xr:uid="{55644F81-6949-48B3-931D-67A32BC790AC}">
      <formula1>1</formula1>
      <formula2>3</formula2>
    </dataValidation>
  </dataValidations>
  <pageMargins left="0.70866141732283472" right="0.70866141732283472" top="0.74803149606299213" bottom="0.55118110236220474" header="0.31496062992125984" footer="0.31496062992125984"/>
  <pageSetup paperSize="9" scale="52" orientation="portrait" r:id="rId1"/>
  <headerFooter>
    <oddFooter>&amp;L&amp;A</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D8B58-7E98-4B42-BFF6-9821613F8ED0}">
  <sheetPr codeName="Sheet5">
    <tabColor rgb="FF0000FF"/>
    <pageSetUpPr fitToPage="1"/>
  </sheetPr>
  <dimension ref="A1:L50"/>
  <sheetViews>
    <sheetView showGridLines="0" topLeftCell="A3" zoomScale="70" zoomScaleNormal="70" workbookViewId="0">
      <selection activeCell="P19" sqref="P19"/>
    </sheetView>
  </sheetViews>
  <sheetFormatPr defaultColWidth="9.109375" defaultRowHeight="14.4" x14ac:dyDescent="0.3"/>
  <cols>
    <col min="1" max="1" width="3" style="61" customWidth="1"/>
    <col min="2" max="2" width="5.5546875" style="61" customWidth="1"/>
    <col min="3" max="3" width="4.5546875" style="61" customWidth="1"/>
    <col min="4" max="4" width="23.5546875" style="61" customWidth="1"/>
    <col min="5" max="5" width="83.5546875" style="61" customWidth="1"/>
    <col min="6" max="6" width="14" style="61" customWidth="1"/>
    <col min="7" max="7" width="18.5546875" style="61" customWidth="1"/>
    <col min="8" max="8" width="6.44140625" style="85" customWidth="1"/>
    <col min="9" max="9" width="26.5546875" style="61" customWidth="1"/>
    <col min="10" max="16384" width="9.109375" style="61"/>
  </cols>
  <sheetData>
    <row r="1" spans="1:9" customFormat="1" x14ac:dyDescent="0.3">
      <c r="C1" s="332"/>
      <c r="D1" s="332"/>
    </row>
    <row r="2" spans="1:9" s="68" customFormat="1" ht="23.4" x14ac:dyDescent="0.45">
      <c r="A2" s="62"/>
      <c r="B2" s="129" t="s">
        <v>0</v>
      </c>
      <c r="C2" s="4"/>
      <c r="D2" s="4"/>
      <c r="E2" s="86"/>
      <c r="F2" s="86"/>
      <c r="G2" s="63" t="str">
        <f>'CCF Basic Suppt Grant FrontPg'!F2</f>
        <v>Version: Jun 2026</v>
      </c>
      <c r="H2" s="87"/>
    </row>
    <row r="3" spans="1:9" s="68" customFormat="1" ht="23.4" x14ac:dyDescent="0.45">
      <c r="A3" s="62"/>
      <c r="B3" s="7" t="s">
        <v>2</v>
      </c>
      <c r="C3" s="9"/>
      <c r="D3" s="9"/>
      <c r="E3" s="10"/>
      <c r="F3" s="10"/>
      <c r="G3" s="11"/>
      <c r="H3" s="3"/>
    </row>
    <row r="4" spans="1:9" s="68" customFormat="1" ht="23.4" x14ac:dyDescent="0.45">
      <c r="A4" s="62"/>
      <c r="B4" s="12"/>
      <c r="C4" s="9"/>
      <c r="D4" s="9"/>
      <c r="E4" s="10"/>
      <c r="F4" s="10"/>
      <c r="G4" s="11"/>
      <c r="H4" s="3"/>
    </row>
    <row r="5" spans="1:9" s="68" customFormat="1" ht="23.4" x14ac:dyDescent="0.45">
      <c r="A5" s="27"/>
      <c r="B5" s="17" t="s">
        <v>66</v>
      </c>
      <c r="C5" s="9"/>
      <c r="D5" s="9"/>
      <c r="E5" s="317">
        <f>'CCF Basic Suppt Grant FrontPg'!E5</f>
        <v>0</v>
      </c>
      <c r="F5" s="10"/>
      <c r="G5" s="11"/>
      <c r="H5" s="3"/>
    </row>
    <row r="6" spans="1:9" s="68" customFormat="1" ht="50.1" customHeight="1" x14ac:dyDescent="0.45">
      <c r="A6" s="27"/>
      <c r="B6" s="17" t="s">
        <v>4</v>
      </c>
      <c r="C6" s="9"/>
      <c r="D6" s="9"/>
      <c r="E6" s="348">
        <f>'CCF Basic Suppt Grant FrontPg'!E6</f>
        <v>0</v>
      </c>
      <c r="F6" s="348">
        <f>'CCF Basic Suppt Grant FrontPg'!F6</f>
        <v>0</v>
      </c>
      <c r="G6" s="349">
        <f>'CCF Basic Suppt Grant FrontPg'!G6</f>
        <v>0</v>
      </c>
      <c r="H6" s="3"/>
    </row>
    <row r="7" spans="1:9" x14ac:dyDescent="0.3">
      <c r="A7" s="25"/>
      <c r="B7" s="20"/>
      <c r="C7" s="22"/>
      <c r="D7" s="22"/>
      <c r="E7" s="88"/>
      <c r="F7" s="23"/>
      <c r="G7" s="24"/>
      <c r="H7"/>
    </row>
    <row r="8" spans="1:9" ht="15" thickBot="1" x14ac:dyDescent="0.35">
      <c r="A8" s="59"/>
      <c r="B8" s="59"/>
      <c r="C8" s="59"/>
      <c r="D8" s="59"/>
      <c r="E8" s="59"/>
      <c r="F8" s="59"/>
      <c r="G8" s="59"/>
      <c r="H8" s="59"/>
    </row>
    <row r="9" spans="1:9" x14ac:dyDescent="0.3">
      <c r="A9" s="69"/>
      <c r="B9" s="350" t="s">
        <v>67</v>
      </c>
      <c r="C9" s="352" t="s">
        <v>68</v>
      </c>
      <c r="D9" s="353"/>
      <c r="E9" s="354"/>
      <c r="F9" s="358" t="s">
        <v>69</v>
      </c>
      <c r="G9" s="359"/>
      <c r="H9" s="59"/>
    </row>
    <row r="10" spans="1:9" ht="30.75" customHeight="1" thickBot="1" x14ac:dyDescent="0.35">
      <c r="A10" s="69"/>
      <c r="B10" s="351"/>
      <c r="C10" s="355"/>
      <c r="D10" s="356"/>
      <c r="E10" s="357"/>
      <c r="F10" s="360"/>
      <c r="G10" s="361"/>
      <c r="H10" s="59"/>
    </row>
    <row r="11" spans="1:9" s="67" customFormat="1" ht="48.75" customHeight="1" x14ac:dyDescent="0.3">
      <c r="A11" s="83"/>
      <c r="B11" s="89"/>
      <c r="C11" s="362" t="s">
        <v>70</v>
      </c>
      <c r="D11" s="363"/>
      <c r="E11" s="364"/>
      <c r="F11" s="95"/>
      <c r="G11" s="96"/>
      <c r="H11" s="83"/>
    </row>
    <row r="12" spans="1:9" x14ac:dyDescent="0.3">
      <c r="A12" s="59"/>
      <c r="B12" s="77"/>
      <c r="C12" s="78"/>
      <c r="D12" s="79"/>
      <c r="E12" s="80"/>
      <c r="F12" s="81"/>
      <c r="G12" s="71"/>
      <c r="H12" s="59"/>
    </row>
    <row r="13" spans="1:9" s="67" customFormat="1" ht="21" x14ac:dyDescent="0.3">
      <c r="A13" s="83"/>
      <c r="B13" s="113"/>
      <c r="C13" s="114" t="s">
        <v>71</v>
      </c>
      <c r="D13" s="93"/>
      <c r="E13" s="94"/>
      <c r="F13" s="95"/>
      <c r="G13" s="115"/>
      <c r="H13" s="83"/>
    </row>
    <row r="14" spans="1:9" s="67" customFormat="1" ht="60.6" customHeight="1" x14ac:dyDescent="0.4">
      <c r="A14" s="83"/>
      <c r="B14" s="113"/>
      <c r="C14" s="341" t="s">
        <v>40</v>
      </c>
      <c r="D14" s="390" t="s">
        <v>72</v>
      </c>
      <c r="E14" s="391"/>
      <c r="F14" s="373"/>
      <c r="G14" s="374"/>
      <c r="H14" s="83"/>
    </row>
    <row r="15" spans="1:9" s="67" customFormat="1" ht="21" x14ac:dyDescent="0.3">
      <c r="A15" s="83"/>
      <c r="B15" s="113"/>
      <c r="C15" s="109" t="s">
        <v>40</v>
      </c>
      <c r="D15" s="371" t="s">
        <v>73</v>
      </c>
      <c r="E15" s="372"/>
      <c r="F15" s="375"/>
      <c r="G15" s="376"/>
      <c r="H15" s="83"/>
      <c r="I15" s="98"/>
    </row>
    <row r="16" spans="1:9" x14ac:dyDescent="0.3">
      <c r="A16" s="59"/>
      <c r="B16" s="82"/>
      <c r="C16" s="81"/>
      <c r="D16" s="70"/>
      <c r="E16" s="80"/>
      <c r="F16" s="81"/>
      <c r="G16" s="71"/>
      <c r="H16" s="59"/>
    </row>
    <row r="17" spans="1:9" s="67" customFormat="1" ht="21" x14ac:dyDescent="0.3">
      <c r="A17" s="83"/>
      <c r="B17" s="113"/>
      <c r="C17" s="92" t="s">
        <v>74</v>
      </c>
      <c r="D17" s="93"/>
      <c r="E17" s="94"/>
      <c r="F17" s="116"/>
      <c r="G17" s="117"/>
      <c r="H17" s="83"/>
    </row>
    <row r="18" spans="1:9" s="67" customFormat="1" ht="40.950000000000003" customHeight="1" x14ac:dyDescent="0.4">
      <c r="A18" s="83"/>
      <c r="B18" s="113"/>
      <c r="C18" s="342" t="s">
        <v>40</v>
      </c>
      <c r="D18" s="369" t="s">
        <v>75</v>
      </c>
      <c r="E18" s="370"/>
      <c r="F18" s="373"/>
      <c r="G18" s="374"/>
      <c r="H18" s="83"/>
    </row>
    <row r="19" spans="1:9" s="67" customFormat="1" ht="21" x14ac:dyDescent="0.3">
      <c r="A19" s="83"/>
      <c r="B19" s="113"/>
      <c r="C19" s="342" t="s">
        <v>40</v>
      </c>
      <c r="D19" s="371" t="s">
        <v>73</v>
      </c>
      <c r="E19" s="372"/>
      <c r="F19" s="375"/>
      <c r="G19" s="376"/>
      <c r="H19" s="83"/>
      <c r="I19" s="98"/>
    </row>
    <row r="20" spans="1:9" s="67" customFormat="1" ht="21" x14ac:dyDescent="0.3">
      <c r="A20" s="83"/>
      <c r="B20" s="113"/>
      <c r="C20" s="342"/>
      <c r="D20" s="343"/>
      <c r="E20" s="344"/>
      <c r="F20" s="81"/>
      <c r="G20" s="71"/>
      <c r="H20" s="83"/>
      <c r="I20" s="98"/>
    </row>
    <row r="21" spans="1:9" s="67" customFormat="1" ht="61.95" customHeight="1" x14ac:dyDescent="0.3">
      <c r="A21" s="83"/>
      <c r="B21" s="113"/>
      <c r="C21" s="365" t="s">
        <v>76</v>
      </c>
      <c r="D21" s="366"/>
      <c r="E21" s="367"/>
      <c r="F21" s="81"/>
      <c r="G21" s="71"/>
      <c r="H21" s="83"/>
      <c r="I21" s="98"/>
    </row>
    <row r="22" spans="1:9" ht="15" thickBot="1" x14ac:dyDescent="0.35">
      <c r="A22" s="59"/>
      <c r="B22" s="118"/>
      <c r="C22" s="100"/>
      <c r="D22" s="73"/>
      <c r="E22" s="119"/>
      <c r="F22" s="120"/>
      <c r="G22" s="74"/>
      <c r="H22" s="59"/>
    </row>
    <row r="23" spans="1:9" ht="15" thickBot="1" x14ac:dyDescent="0.35">
      <c r="A23" s="59"/>
      <c r="B23" s="59"/>
      <c r="C23" s="59"/>
      <c r="D23" s="59"/>
      <c r="E23" s="59"/>
      <c r="F23" s="59"/>
      <c r="G23" s="59"/>
      <c r="H23" s="60"/>
    </row>
    <row r="24" spans="1:9" s="67" customFormat="1" ht="21.6" thickBot="1" x14ac:dyDescent="0.35">
      <c r="A24" s="83"/>
      <c r="B24" s="378" t="s">
        <v>77</v>
      </c>
      <c r="C24" s="379"/>
      <c r="D24" s="379"/>
      <c r="E24" s="379"/>
      <c r="F24" s="379"/>
      <c r="G24" s="380"/>
      <c r="H24" s="84"/>
    </row>
    <row r="25" spans="1:9" s="67" customFormat="1" ht="21" x14ac:dyDescent="0.3">
      <c r="A25" s="83"/>
      <c r="B25" s="102" t="s">
        <v>38</v>
      </c>
      <c r="C25" s="381" t="s">
        <v>78</v>
      </c>
      <c r="D25" s="382"/>
      <c r="E25" s="382"/>
      <c r="F25" s="382"/>
      <c r="G25" s="383"/>
      <c r="H25" s="83"/>
    </row>
    <row r="26" spans="1:9" ht="49.5" customHeight="1" x14ac:dyDescent="0.3">
      <c r="A26" s="59"/>
      <c r="B26" s="103" t="s">
        <v>42</v>
      </c>
      <c r="C26" s="384" t="s">
        <v>79</v>
      </c>
      <c r="D26" s="385"/>
      <c r="E26" s="385"/>
      <c r="F26" s="385"/>
      <c r="G26" s="386"/>
      <c r="H26" s="59"/>
    </row>
    <row r="27" spans="1:9" ht="74.400000000000006" customHeight="1" thickBot="1" x14ac:dyDescent="0.35">
      <c r="A27" s="59"/>
      <c r="B27" s="111" t="s">
        <v>45</v>
      </c>
      <c r="C27" s="387" t="s">
        <v>80</v>
      </c>
      <c r="D27" s="388"/>
      <c r="E27" s="388"/>
      <c r="F27" s="388"/>
      <c r="G27" s="389"/>
      <c r="H27" s="59"/>
    </row>
    <row r="28" spans="1:9" x14ac:dyDescent="0.3">
      <c r="A28" s="59"/>
      <c r="B28" s="59"/>
      <c r="C28" s="59"/>
      <c r="D28" s="59"/>
      <c r="E28" s="59"/>
      <c r="F28" s="59"/>
      <c r="G28" s="59"/>
      <c r="H28" s="60"/>
    </row>
    <row r="29" spans="1:9" x14ac:dyDescent="0.3">
      <c r="A29" s="59"/>
      <c r="B29" s="59"/>
      <c r="C29" s="59"/>
      <c r="D29" s="59"/>
      <c r="E29" s="59"/>
      <c r="F29" s="59"/>
      <c r="G29" s="59"/>
      <c r="H29" s="60"/>
    </row>
    <row r="30" spans="1:9" s="67" customFormat="1" ht="21" x14ac:dyDescent="0.3">
      <c r="A30" s="83"/>
      <c r="B30" s="345" t="s">
        <v>81</v>
      </c>
      <c r="C30" s="345"/>
      <c r="D30" s="345"/>
      <c r="E30" s="345"/>
      <c r="F30" s="345"/>
      <c r="G30" s="345"/>
      <c r="H30" s="84"/>
    </row>
    <row r="31" spans="1:9" x14ac:dyDescent="0.3">
      <c r="A31" s="59"/>
      <c r="B31" s="104"/>
      <c r="C31" s="104"/>
      <c r="D31" s="104"/>
      <c r="E31" s="104"/>
      <c r="F31" s="104"/>
      <c r="G31" s="104"/>
      <c r="H31" s="60"/>
    </row>
    <row r="32" spans="1:9" s="67" customFormat="1" ht="66.900000000000006" customHeight="1" x14ac:dyDescent="0.3">
      <c r="A32" s="83"/>
      <c r="B32" s="346" t="s">
        <v>82</v>
      </c>
      <c r="C32" s="346"/>
      <c r="D32" s="346"/>
      <c r="E32" s="346"/>
      <c r="F32" s="346"/>
      <c r="G32" s="346"/>
      <c r="H32" s="83"/>
    </row>
    <row r="33" spans="1:12" s="67" customFormat="1" ht="21" x14ac:dyDescent="0.3">
      <c r="A33" s="83"/>
      <c r="B33" s="83" t="s">
        <v>51</v>
      </c>
      <c r="C33" s="392" t="s">
        <v>71</v>
      </c>
      <c r="D33" s="392"/>
      <c r="E33" s="392"/>
      <c r="F33" s="392"/>
      <c r="G33" s="392"/>
      <c r="H33" s="121"/>
    </row>
    <row r="34" spans="1:12" s="67" customFormat="1" ht="47.1" customHeight="1" x14ac:dyDescent="0.3">
      <c r="A34" s="83"/>
      <c r="B34" s="83"/>
      <c r="C34" s="122" t="s">
        <v>40</v>
      </c>
      <c r="D34" s="347" t="s">
        <v>83</v>
      </c>
      <c r="E34" s="347"/>
      <c r="F34" s="347"/>
      <c r="G34" s="347"/>
      <c r="H34" s="121"/>
    </row>
    <row r="35" spans="1:12" s="67" customFormat="1" ht="21" x14ac:dyDescent="0.3">
      <c r="A35" s="83"/>
      <c r="B35" s="83" t="s">
        <v>53</v>
      </c>
      <c r="C35" s="346" t="s">
        <v>43</v>
      </c>
      <c r="D35" s="346"/>
      <c r="E35" s="346"/>
      <c r="F35" s="346"/>
      <c r="G35" s="346"/>
      <c r="H35" s="121"/>
    </row>
    <row r="36" spans="1:12" s="67" customFormat="1" ht="45" customHeight="1" x14ac:dyDescent="0.3">
      <c r="A36" s="83"/>
      <c r="B36" s="83"/>
      <c r="C36" s="122" t="s">
        <v>84</v>
      </c>
      <c r="D36" s="347" t="s">
        <v>85</v>
      </c>
      <c r="E36" s="347"/>
      <c r="F36" s="347"/>
      <c r="G36" s="347"/>
      <c r="H36" s="121"/>
    </row>
    <row r="37" spans="1:12" s="67" customFormat="1" ht="21" x14ac:dyDescent="0.3">
      <c r="A37" s="83"/>
      <c r="B37" s="83"/>
      <c r="C37" s="122"/>
      <c r="D37" s="122"/>
      <c r="E37" s="330"/>
      <c r="F37" s="330"/>
      <c r="G37" s="330"/>
      <c r="H37" s="121"/>
    </row>
    <row r="38" spans="1:12" s="67" customFormat="1" ht="21" x14ac:dyDescent="0.3">
      <c r="A38" s="83"/>
      <c r="B38" s="377" t="s">
        <v>86</v>
      </c>
      <c r="C38" s="377"/>
      <c r="D38" s="377"/>
      <c r="E38" s="377"/>
      <c r="F38" s="377"/>
      <c r="G38" s="377"/>
      <c r="H38" s="121"/>
    </row>
    <row r="39" spans="1:12" s="67" customFormat="1" ht="21" customHeight="1" x14ac:dyDescent="0.3">
      <c r="A39" s="83"/>
      <c r="B39" s="393" t="s">
        <v>87</v>
      </c>
      <c r="C39" s="394"/>
      <c r="D39" s="394"/>
      <c r="E39" s="394"/>
      <c r="F39" s="394"/>
      <c r="G39" s="394"/>
      <c r="H39" s="121"/>
    </row>
    <row r="40" spans="1:12" s="67" customFormat="1" ht="22.95" customHeight="1" x14ac:dyDescent="0.3">
      <c r="A40" s="83"/>
      <c r="B40" s="368" t="s">
        <v>88</v>
      </c>
      <c r="C40" s="368"/>
      <c r="D40" s="368"/>
      <c r="E40" s="368"/>
      <c r="F40" s="368"/>
      <c r="G40" s="368"/>
      <c r="H40" s="121"/>
    </row>
    <row r="41" spans="1:12" s="67" customFormat="1" ht="21" x14ac:dyDescent="0.4">
      <c r="A41" s="83"/>
      <c r="B41" s="123"/>
      <c r="C41" s="83"/>
      <c r="D41" s="83"/>
      <c r="E41" s="123"/>
      <c r="F41" s="83"/>
      <c r="G41" s="83"/>
      <c r="H41" s="121"/>
    </row>
    <row r="42" spans="1:12" s="67" customFormat="1" ht="21" x14ac:dyDescent="0.4">
      <c r="A42" s="83"/>
      <c r="B42" s="319" t="s">
        <v>18</v>
      </c>
      <c r="C42" s="83"/>
      <c r="D42" s="83"/>
      <c r="E42" s="83"/>
      <c r="F42" s="83"/>
      <c r="G42" s="83"/>
      <c r="H42" s="83"/>
      <c r="I42" s="105"/>
      <c r="K42" s="40"/>
      <c r="L42" s="40"/>
    </row>
    <row r="43" spans="1:12" s="67" customFormat="1" ht="21" x14ac:dyDescent="0.4">
      <c r="A43" s="83"/>
      <c r="B43" s="320" t="s">
        <v>19</v>
      </c>
      <c r="C43" s="83"/>
      <c r="D43" s="83"/>
      <c r="E43" s="83"/>
      <c r="F43" s="83"/>
      <c r="G43" s="83"/>
      <c r="H43" s="83"/>
      <c r="I43" s="105"/>
      <c r="K43" s="40"/>
      <c r="L43" s="40"/>
    </row>
    <row r="44" spans="1:12" s="67" customFormat="1" ht="21" x14ac:dyDescent="0.4">
      <c r="A44" s="83"/>
      <c r="B44" s="320"/>
      <c r="C44" s="83"/>
      <c r="D44" s="83"/>
      <c r="E44" s="83"/>
      <c r="F44" s="83"/>
      <c r="G44" s="83"/>
      <c r="H44" s="83"/>
      <c r="I44" s="105"/>
      <c r="K44" s="40"/>
      <c r="L44" s="40"/>
    </row>
    <row r="45" spans="1:12" s="67" customFormat="1" ht="21" x14ac:dyDescent="0.4">
      <c r="A45" s="83"/>
      <c r="B45" s="325"/>
      <c r="C45" s="83"/>
      <c r="D45" s="83"/>
      <c r="E45" s="83"/>
      <c r="F45" s="83"/>
      <c r="G45" s="83"/>
      <c r="H45" s="83"/>
      <c r="I45" s="105"/>
      <c r="K45" s="40"/>
      <c r="L45" s="40"/>
    </row>
    <row r="46" spans="1:12" s="67" customFormat="1" ht="21" x14ac:dyDescent="0.4">
      <c r="A46" s="83"/>
      <c r="B46" s="325"/>
      <c r="C46" s="83"/>
      <c r="D46" s="83"/>
      <c r="E46" s="83"/>
      <c r="F46" s="83"/>
      <c r="G46" s="83"/>
      <c r="H46" s="83"/>
      <c r="I46" s="105"/>
      <c r="K46" s="40"/>
      <c r="L46" s="40"/>
    </row>
    <row r="47" spans="1:12" s="67" customFormat="1" ht="21" x14ac:dyDescent="0.4">
      <c r="A47" s="83"/>
      <c r="B47" s="51" t="s">
        <v>89</v>
      </c>
      <c r="C47" s="124"/>
      <c r="D47" s="124"/>
      <c r="E47" s="124"/>
      <c r="F47" s="83"/>
      <c r="G47" s="83"/>
      <c r="H47" s="83"/>
      <c r="I47" s="105"/>
      <c r="K47" s="40"/>
      <c r="L47" s="40"/>
    </row>
    <row r="48" spans="1:12" s="67" customFormat="1" ht="21" x14ac:dyDescent="0.4">
      <c r="A48" s="83"/>
      <c r="B48" s="321" t="s">
        <v>20</v>
      </c>
      <c r="C48" s="106"/>
      <c r="D48" s="106"/>
      <c r="E48" s="83"/>
      <c r="F48" s="83"/>
      <c r="G48" s="83"/>
      <c r="H48" s="83"/>
      <c r="I48" s="105"/>
      <c r="K48" s="40"/>
      <c r="L48" s="40"/>
    </row>
    <row r="49" spans="1:12" s="67" customFormat="1" ht="21" x14ac:dyDescent="0.4">
      <c r="A49" s="83"/>
      <c r="B49" s="107" t="s">
        <v>64</v>
      </c>
      <c r="C49" s="107"/>
      <c r="D49" s="107"/>
      <c r="E49" s="108" t="s">
        <v>65</v>
      </c>
      <c r="F49" s="83"/>
      <c r="G49" s="83"/>
      <c r="H49" s="83"/>
      <c r="I49" s="105"/>
      <c r="K49" s="40"/>
      <c r="L49" s="40"/>
    </row>
    <row r="50" spans="1:12" x14ac:dyDescent="0.3">
      <c r="A50" s="59"/>
      <c r="B50" s="59"/>
      <c r="C50" s="59"/>
      <c r="D50" s="59"/>
      <c r="E50" s="59"/>
      <c r="F50" s="59"/>
      <c r="G50" s="59"/>
      <c r="H50" s="112"/>
    </row>
  </sheetData>
  <mergeCells count="25">
    <mergeCell ref="B40:G40"/>
    <mergeCell ref="D18:E18"/>
    <mergeCell ref="D19:E19"/>
    <mergeCell ref="F14:G15"/>
    <mergeCell ref="F18:G19"/>
    <mergeCell ref="B38:G38"/>
    <mergeCell ref="B24:G24"/>
    <mergeCell ref="C25:G25"/>
    <mergeCell ref="C26:G26"/>
    <mergeCell ref="C27:G27"/>
    <mergeCell ref="D14:E14"/>
    <mergeCell ref="D15:E15"/>
    <mergeCell ref="C33:G33"/>
    <mergeCell ref="D34:G34"/>
    <mergeCell ref="B39:G39"/>
    <mergeCell ref="B32:G32"/>
    <mergeCell ref="B30:G30"/>
    <mergeCell ref="C35:G35"/>
    <mergeCell ref="D36:G36"/>
    <mergeCell ref="E6:G6"/>
    <mergeCell ref="B9:B10"/>
    <mergeCell ref="C9:E10"/>
    <mergeCell ref="F9:G10"/>
    <mergeCell ref="C11:E11"/>
    <mergeCell ref="C21:E21"/>
  </mergeCells>
  <conditionalFormatting sqref="E5">
    <cfRule type="cellIs" dxfId="6" priority="1" operator="between">
      <formula>0</formula>
      <formula>0</formula>
    </cfRule>
  </conditionalFormatting>
  <hyperlinks>
    <hyperlink ref="B39" r:id="rId1" xr:uid="{90880634-4D3A-43B2-A83D-86D0C0ECE970}"/>
  </hyperlinks>
  <pageMargins left="0.70866141732283472" right="0.70866141732283472" top="0.74803149606299213" bottom="0.55118110236220474" header="0.31496062992125984" footer="0.31496062992125984"/>
  <pageSetup paperSize="9" scale="54" orientation="portrait" r:id="rId2"/>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9B736-9BCA-4462-B61B-3BD1CA9E16C5}">
  <sheetPr>
    <tabColor rgb="FF0000FF"/>
    <pageSetUpPr fitToPage="1"/>
  </sheetPr>
  <dimension ref="A1:I44"/>
  <sheetViews>
    <sheetView showGridLines="0" topLeftCell="A13" zoomScale="70" zoomScaleNormal="70" workbookViewId="0">
      <selection activeCell="S31" sqref="S31"/>
    </sheetView>
  </sheetViews>
  <sheetFormatPr defaultColWidth="9.109375" defaultRowHeight="14.4" x14ac:dyDescent="0.3"/>
  <cols>
    <col min="1" max="1" width="3" style="61" customWidth="1"/>
    <col min="2" max="2" width="5" style="61" customWidth="1"/>
    <col min="3" max="3" width="4.5546875" style="61" customWidth="1"/>
    <col min="4" max="4" width="24.44140625" style="61" customWidth="1"/>
    <col min="5" max="5" width="78.5546875" style="61" customWidth="1"/>
    <col min="6" max="6" width="13.44140625" style="61" customWidth="1"/>
    <col min="7" max="7" width="20.44140625" style="61" customWidth="1"/>
    <col min="8" max="8" width="6.44140625" style="146" customWidth="1"/>
    <col min="9" max="9" width="26.5546875" style="61" customWidth="1"/>
    <col min="10" max="16384" width="9.109375" style="61"/>
  </cols>
  <sheetData>
    <row r="1" spans="1:9" customFormat="1" x14ac:dyDescent="0.3">
      <c r="C1" s="332"/>
      <c r="D1" s="332"/>
    </row>
    <row r="2" spans="1:9" s="68" customFormat="1" ht="23.4" x14ac:dyDescent="0.45">
      <c r="A2" s="62"/>
      <c r="B2" s="129" t="s">
        <v>0</v>
      </c>
      <c r="C2" s="4"/>
      <c r="D2" s="4"/>
      <c r="E2" s="86"/>
      <c r="F2" s="86"/>
      <c r="G2" s="131" t="str">
        <f>'CCF Basic Suppt Grant FrontPg'!F2</f>
        <v>Version: Jun 2026</v>
      </c>
      <c r="H2" s="87"/>
    </row>
    <row r="3" spans="1:9" s="68" customFormat="1" ht="23.4" x14ac:dyDescent="0.45">
      <c r="A3" s="62"/>
      <c r="B3" s="7" t="s">
        <v>2</v>
      </c>
      <c r="C3" s="9"/>
      <c r="D3" s="9"/>
      <c r="E3" s="10"/>
      <c r="F3" s="10"/>
      <c r="G3" s="11"/>
      <c r="H3" s="3"/>
    </row>
    <row r="4" spans="1:9" s="68" customFormat="1" ht="23.4" x14ac:dyDescent="0.45">
      <c r="A4" s="62"/>
      <c r="B4" s="12"/>
      <c r="C4" s="9"/>
      <c r="D4" s="9"/>
      <c r="E4" s="10"/>
      <c r="F4" s="10"/>
      <c r="G4" s="11"/>
      <c r="H4" s="3"/>
    </row>
    <row r="5" spans="1:9" s="68" customFormat="1" ht="23.4" x14ac:dyDescent="0.45">
      <c r="A5" s="27"/>
      <c r="B5" s="17" t="s">
        <v>66</v>
      </c>
      <c r="C5" s="9"/>
      <c r="D5" s="9"/>
      <c r="E5" s="317">
        <f>'CCF Basic Suppt Grant FrontPg'!E5</f>
        <v>0</v>
      </c>
      <c r="F5" s="10"/>
      <c r="G5" s="11"/>
      <c r="H5" s="3"/>
    </row>
    <row r="6" spans="1:9" s="68" customFormat="1" ht="45.6" customHeight="1" x14ac:dyDescent="0.45">
      <c r="A6" s="27"/>
      <c r="B6" s="17" t="s">
        <v>4</v>
      </c>
      <c r="C6" s="9"/>
      <c r="D6" s="9"/>
      <c r="E6" s="318">
        <f>'CCF Basic Suppt Grant FrontPg'!E6</f>
        <v>0</v>
      </c>
      <c r="F6" s="10"/>
      <c r="G6" s="11"/>
      <c r="H6" s="3"/>
    </row>
    <row r="7" spans="1:9" x14ac:dyDescent="0.3">
      <c r="A7" s="25"/>
      <c r="B7" s="20"/>
      <c r="C7" s="22"/>
      <c r="D7" s="22"/>
      <c r="E7" s="88"/>
      <c r="F7" s="23"/>
      <c r="G7" s="24"/>
      <c r="H7"/>
    </row>
    <row r="8" spans="1:9" ht="15" thickBot="1" x14ac:dyDescent="0.35">
      <c r="A8" s="59"/>
      <c r="B8" s="59"/>
      <c r="C8" s="59"/>
      <c r="D8" s="59"/>
      <c r="E8" s="59"/>
      <c r="F8" s="59"/>
      <c r="G8" s="59"/>
      <c r="H8" s="59"/>
    </row>
    <row r="9" spans="1:9" x14ac:dyDescent="0.3">
      <c r="A9" s="69"/>
      <c r="B9" s="437" t="s">
        <v>45</v>
      </c>
      <c r="C9" s="439" t="s">
        <v>46</v>
      </c>
      <c r="D9" s="440"/>
      <c r="E9" s="441"/>
      <c r="F9" s="358" t="s">
        <v>69</v>
      </c>
      <c r="G9" s="359"/>
      <c r="H9" s="59"/>
    </row>
    <row r="10" spans="1:9" ht="34.5" customHeight="1" thickBot="1" x14ac:dyDescent="0.35">
      <c r="A10" s="69"/>
      <c r="B10" s="438"/>
      <c r="C10" s="442"/>
      <c r="D10" s="443"/>
      <c r="E10" s="444"/>
      <c r="F10" s="360"/>
      <c r="G10" s="361"/>
      <c r="H10" s="59"/>
    </row>
    <row r="11" spans="1:9" s="64" customFormat="1" ht="45.75" customHeight="1" x14ac:dyDescent="0.3">
      <c r="A11" s="72"/>
      <c r="B11" s="75"/>
      <c r="C11" s="445" t="s">
        <v>90</v>
      </c>
      <c r="D11" s="446"/>
      <c r="E11" s="447"/>
      <c r="F11" s="76"/>
      <c r="G11" s="126"/>
      <c r="H11" s="72"/>
    </row>
    <row r="12" spans="1:9" x14ac:dyDescent="0.3">
      <c r="A12" s="59"/>
      <c r="B12" s="90"/>
      <c r="C12" s="78"/>
      <c r="D12" s="79"/>
      <c r="E12" s="80"/>
      <c r="F12" s="81"/>
      <c r="G12" s="91"/>
      <c r="H12" s="59"/>
    </row>
    <row r="13" spans="1:9" s="67" customFormat="1" ht="24.6" customHeight="1" x14ac:dyDescent="0.3">
      <c r="A13" s="83"/>
      <c r="B13" s="97"/>
      <c r="C13" s="109" t="s">
        <v>47</v>
      </c>
      <c r="D13" s="110"/>
      <c r="E13" s="94"/>
      <c r="F13" s="435"/>
      <c r="G13" s="436"/>
      <c r="H13" s="83"/>
      <c r="I13" s="98"/>
    </row>
    <row r="14" spans="1:9" s="67" customFormat="1" ht="24.6" customHeight="1" x14ac:dyDescent="0.3">
      <c r="A14" s="83"/>
      <c r="B14" s="97"/>
      <c r="C14" s="109" t="s">
        <v>91</v>
      </c>
      <c r="D14" s="110"/>
      <c r="E14" s="94"/>
      <c r="F14" s="132"/>
      <c r="G14" s="133"/>
      <c r="H14" s="83"/>
      <c r="I14" s="98"/>
    </row>
    <row r="15" spans="1:9" ht="15" thickBot="1" x14ac:dyDescent="0.35">
      <c r="A15" s="59"/>
      <c r="B15" s="99"/>
      <c r="C15" s="100"/>
      <c r="D15" s="73"/>
      <c r="E15" s="101"/>
      <c r="F15" s="100"/>
      <c r="G15" s="134"/>
      <c r="H15" s="59"/>
    </row>
    <row r="16" spans="1:9" ht="15" thickBot="1" x14ac:dyDescent="0.35">
      <c r="A16" s="59"/>
      <c r="B16" s="59"/>
      <c r="C16" s="59"/>
      <c r="D16" s="59"/>
      <c r="E16" s="59"/>
      <c r="F16" s="59"/>
      <c r="G16" s="59"/>
      <c r="H16" s="59"/>
    </row>
    <row r="17" spans="1:8" s="67" customFormat="1" ht="21.6" thickBot="1" x14ac:dyDescent="0.35">
      <c r="A17" s="83"/>
      <c r="B17" s="448" t="s">
        <v>77</v>
      </c>
      <c r="C17" s="449"/>
      <c r="D17" s="449"/>
      <c r="E17" s="449"/>
      <c r="F17" s="449"/>
      <c r="G17" s="450"/>
      <c r="H17" s="83"/>
    </row>
    <row r="18" spans="1:8" s="67" customFormat="1" ht="21" x14ac:dyDescent="0.3">
      <c r="A18" s="83"/>
      <c r="B18" s="102" t="s">
        <v>38</v>
      </c>
      <c r="C18" s="381" t="s">
        <v>78</v>
      </c>
      <c r="D18" s="382"/>
      <c r="E18" s="382"/>
      <c r="F18" s="382"/>
      <c r="G18" s="383"/>
      <c r="H18" s="83"/>
    </row>
    <row r="19" spans="1:8" s="67" customFormat="1" ht="52.5" customHeight="1" thickBot="1" x14ac:dyDescent="0.35">
      <c r="A19" s="83"/>
      <c r="B19" s="111" t="s">
        <v>42</v>
      </c>
      <c r="C19" s="387" t="s">
        <v>92</v>
      </c>
      <c r="D19" s="388"/>
      <c r="E19" s="388"/>
      <c r="F19" s="388"/>
      <c r="G19" s="389"/>
      <c r="H19" s="83"/>
    </row>
    <row r="20" spans="1:8" x14ac:dyDescent="0.3">
      <c r="A20" s="59"/>
      <c r="B20" s="59"/>
      <c r="C20" s="59"/>
      <c r="D20" s="59"/>
      <c r="E20" s="59"/>
      <c r="F20" s="59"/>
      <c r="G20" s="59"/>
      <c r="H20" s="59"/>
    </row>
    <row r="21" spans="1:8" x14ac:dyDescent="0.3">
      <c r="A21" s="59"/>
      <c r="B21" s="59"/>
      <c r="C21" s="59"/>
      <c r="D21" s="59"/>
      <c r="E21" s="59"/>
      <c r="F21" s="59"/>
      <c r="G21" s="59"/>
      <c r="H21" s="59"/>
    </row>
    <row r="22" spans="1:8" s="67" customFormat="1" ht="21" x14ac:dyDescent="0.3">
      <c r="A22" s="83"/>
      <c r="B22" s="345" t="s">
        <v>81</v>
      </c>
      <c r="C22" s="345"/>
      <c r="D22" s="345"/>
      <c r="E22" s="345"/>
      <c r="F22" s="345"/>
      <c r="G22" s="345"/>
      <c r="H22" s="84"/>
    </row>
    <row r="23" spans="1:8" x14ac:dyDescent="0.3">
      <c r="A23" s="59"/>
      <c r="B23" s="104"/>
      <c r="C23" s="104"/>
      <c r="D23" s="104"/>
      <c r="E23" s="104"/>
      <c r="F23" s="104"/>
      <c r="G23" s="104"/>
      <c r="H23" s="135"/>
    </row>
    <row r="24" spans="1:8" s="138" customFormat="1" ht="149.4" customHeight="1" x14ac:dyDescent="0.3">
      <c r="A24" s="136"/>
      <c r="B24" s="346" t="s">
        <v>93</v>
      </c>
      <c r="C24" s="346"/>
      <c r="D24" s="346"/>
      <c r="E24" s="346"/>
      <c r="F24" s="346"/>
      <c r="G24" s="346"/>
      <c r="H24" s="137"/>
    </row>
    <row r="25" spans="1:8" s="140" customFormat="1" ht="21" x14ac:dyDescent="0.3">
      <c r="A25" s="326"/>
      <c r="B25" s="330"/>
      <c r="C25" s="330"/>
      <c r="D25" s="330"/>
      <c r="E25" s="330"/>
      <c r="F25" s="330"/>
      <c r="G25" s="330"/>
      <c r="H25" s="139"/>
    </row>
    <row r="26" spans="1:8" s="67" customFormat="1" ht="44.1" customHeight="1" x14ac:dyDescent="0.3">
      <c r="A26" s="83"/>
      <c r="B26" s="433" t="s">
        <v>94</v>
      </c>
      <c r="C26" s="434"/>
      <c r="D26" s="434"/>
      <c r="E26" s="434"/>
      <c r="F26" s="434"/>
      <c r="G26" s="434"/>
      <c r="H26" s="84"/>
    </row>
    <row r="27" spans="1:8" s="67" customFormat="1" ht="21" customHeight="1" x14ac:dyDescent="0.3">
      <c r="A27" s="83"/>
      <c r="B27" s="330"/>
      <c r="C27" s="136" t="s">
        <v>95</v>
      </c>
      <c r="D27" s="433" t="s">
        <v>96</v>
      </c>
      <c r="E27" s="433"/>
      <c r="F27" s="433"/>
      <c r="G27" s="433"/>
      <c r="H27" s="84"/>
    </row>
    <row r="28" spans="1:8" s="67" customFormat="1" ht="102.9" customHeight="1" x14ac:dyDescent="0.3">
      <c r="A28" s="83"/>
      <c r="B28" s="330"/>
      <c r="C28" s="136"/>
      <c r="D28" s="433" t="s">
        <v>97</v>
      </c>
      <c r="E28" s="433"/>
      <c r="F28" s="433"/>
      <c r="G28" s="433"/>
      <c r="H28" s="84"/>
    </row>
    <row r="29" spans="1:8" s="67" customFormat="1" ht="21" customHeight="1" x14ac:dyDescent="0.3">
      <c r="A29" s="83"/>
      <c r="B29" s="330"/>
      <c r="C29" s="136" t="s">
        <v>98</v>
      </c>
      <c r="D29" s="433" t="s">
        <v>137</v>
      </c>
      <c r="E29" s="433"/>
      <c r="F29" s="433"/>
      <c r="G29" s="433"/>
      <c r="H29" s="84"/>
    </row>
    <row r="30" spans="1:8" s="67" customFormat="1" ht="24.6" customHeight="1" x14ac:dyDescent="0.3">
      <c r="A30" s="83"/>
      <c r="B30" s="330"/>
      <c r="C30" s="141"/>
      <c r="D30" s="271" t="s">
        <v>136</v>
      </c>
      <c r="E30" s="271"/>
      <c r="F30" s="142"/>
      <c r="G30" s="330"/>
      <c r="H30" s="84"/>
    </row>
    <row r="31" spans="1:8" s="67" customFormat="1" ht="21" customHeight="1" x14ac:dyDescent="0.3">
      <c r="A31" s="83"/>
      <c r="B31" s="330"/>
      <c r="C31" s="330" t="s">
        <v>99</v>
      </c>
      <c r="D31" s="433" t="s">
        <v>100</v>
      </c>
      <c r="E31" s="433"/>
      <c r="F31" s="330"/>
      <c r="G31" s="330"/>
      <c r="H31" s="84"/>
    </row>
    <row r="32" spans="1:8" s="67" customFormat="1" ht="21" customHeight="1" x14ac:dyDescent="0.3">
      <c r="A32" s="83"/>
      <c r="B32" s="330"/>
      <c r="C32" s="330" t="s">
        <v>101</v>
      </c>
      <c r="D32" s="433" t="s">
        <v>102</v>
      </c>
      <c r="E32" s="433"/>
      <c r="F32" s="433"/>
      <c r="G32" s="433"/>
      <c r="H32" s="84"/>
    </row>
    <row r="33" spans="1:8" s="67" customFormat="1" ht="21" x14ac:dyDescent="0.3">
      <c r="A33" s="83"/>
      <c r="B33" s="330"/>
      <c r="C33" s="330"/>
      <c r="D33" s="331"/>
      <c r="E33" s="331"/>
      <c r="F33" s="330"/>
      <c r="G33" s="330"/>
      <c r="H33" s="84"/>
    </row>
    <row r="34" spans="1:8" s="67" customFormat="1" ht="49.5" customHeight="1" x14ac:dyDescent="0.3">
      <c r="A34" s="83"/>
      <c r="B34" s="346" t="s">
        <v>103</v>
      </c>
      <c r="C34" s="452"/>
      <c r="D34" s="452"/>
      <c r="E34" s="452"/>
      <c r="F34" s="452"/>
      <c r="G34" s="452"/>
      <c r="H34" s="84"/>
    </row>
    <row r="35" spans="1:8" s="40" customFormat="1" ht="21" x14ac:dyDescent="0.4">
      <c r="A35" s="38"/>
      <c r="B35" s="143"/>
      <c r="C35" s="46"/>
      <c r="D35" s="46"/>
      <c r="E35" s="38"/>
      <c r="F35" s="38"/>
      <c r="G35" s="38"/>
      <c r="H35" s="38"/>
    </row>
    <row r="36" spans="1:8" s="40" customFormat="1" ht="21" x14ac:dyDescent="0.4">
      <c r="A36" s="38"/>
      <c r="B36" s="319" t="s">
        <v>18</v>
      </c>
      <c r="C36" s="46"/>
      <c r="D36" s="46"/>
      <c r="E36" s="38"/>
      <c r="F36" s="38"/>
      <c r="G36" s="38"/>
      <c r="H36" s="38"/>
    </row>
    <row r="37" spans="1:8" s="40" customFormat="1" ht="21" x14ac:dyDescent="0.4">
      <c r="A37" s="38"/>
      <c r="B37" s="320" t="s">
        <v>19</v>
      </c>
      <c r="C37" s="46"/>
      <c r="D37" s="46"/>
      <c r="E37" s="38"/>
      <c r="F37" s="38"/>
      <c r="G37" s="38"/>
      <c r="H37" s="38"/>
    </row>
    <row r="38" spans="1:8" s="40" customFormat="1" ht="21" x14ac:dyDescent="0.4">
      <c r="A38" s="38"/>
      <c r="B38" s="320"/>
      <c r="C38" s="46"/>
      <c r="D38" s="46"/>
      <c r="E38" s="38"/>
      <c r="F38" s="38"/>
      <c r="G38" s="38"/>
      <c r="H38" s="38"/>
    </row>
    <row r="39" spans="1:8" s="40" customFormat="1" ht="21" x14ac:dyDescent="0.4">
      <c r="A39" s="38"/>
      <c r="B39" s="320"/>
      <c r="C39" s="46"/>
      <c r="D39" s="46"/>
      <c r="E39" s="38"/>
      <c r="F39" s="38"/>
      <c r="G39" s="38"/>
      <c r="H39" s="38"/>
    </row>
    <row r="40" spans="1:8" s="50" customFormat="1" ht="18" x14ac:dyDescent="0.35">
      <c r="A40" s="47"/>
      <c r="B40" s="48"/>
      <c r="C40" s="49"/>
      <c r="D40" s="49"/>
      <c r="E40" s="47"/>
      <c r="F40" s="47"/>
      <c r="G40" s="47"/>
      <c r="H40" s="47"/>
    </row>
    <row r="41" spans="1:8" s="40" customFormat="1" ht="21" x14ac:dyDescent="0.4">
      <c r="A41" s="38"/>
      <c r="B41" s="51"/>
      <c r="C41" s="52"/>
      <c r="D41" s="52"/>
      <c r="E41" s="144"/>
      <c r="F41" s="144"/>
      <c r="G41" s="38"/>
      <c r="H41" s="38"/>
    </row>
    <row r="42" spans="1:8" s="40" customFormat="1" ht="21" x14ac:dyDescent="0.4">
      <c r="A42" s="38"/>
      <c r="B42" s="322" t="s">
        <v>20</v>
      </c>
      <c r="C42" s="107"/>
      <c r="D42" s="107"/>
      <c r="E42" s="38"/>
      <c r="F42" s="38"/>
      <c r="G42" s="38"/>
      <c r="H42" s="38"/>
    </row>
    <row r="43" spans="1:8" s="40" customFormat="1" ht="21" x14ac:dyDescent="0.4">
      <c r="A43" s="38"/>
      <c r="B43" s="451" t="s">
        <v>104</v>
      </c>
      <c r="C43" s="451"/>
      <c r="D43" s="451"/>
      <c r="E43" s="38"/>
      <c r="F43" s="145" t="s">
        <v>65</v>
      </c>
      <c r="G43" s="38"/>
      <c r="H43" s="38"/>
    </row>
    <row r="44" spans="1:8" x14ac:dyDescent="0.3">
      <c r="A44" s="59"/>
      <c r="B44" s="59"/>
      <c r="C44" s="59"/>
      <c r="D44" s="59"/>
      <c r="E44" s="59"/>
      <c r="F44" s="59"/>
      <c r="G44" s="59"/>
      <c r="H44" s="135"/>
    </row>
  </sheetData>
  <mergeCells count="18">
    <mergeCell ref="D27:G27"/>
    <mergeCell ref="D28:G28"/>
    <mergeCell ref="D29:G29"/>
    <mergeCell ref="D31:E31"/>
    <mergeCell ref="B43:D43"/>
    <mergeCell ref="B34:G34"/>
    <mergeCell ref="D32:G32"/>
    <mergeCell ref="B26:G26"/>
    <mergeCell ref="F13:G13"/>
    <mergeCell ref="B9:B10"/>
    <mergeCell ref="C9:E10"/>
    <mergeCell ref="F9:G10"/>
    <mergeCell ref="C11:E11"/>
    <mergeCell ref="B17:G17"/>
    <mergeCell ref="C18:G18"/>
    <mergeCell ref="C19:G19"/>
    <mergeCell ref="B22:G22"/>
    <mergeCell ref="B24:G24"/>
  </mergeCells>
  <conditionalFormatting sqref="E5">
    <cfRule type="cellIs" dxfId="5" priority="1" operator="between">
      <formula>0</formula>
      <formula>0</formula>
    </cfRule>
  </conditionalFormatting>
  <conditionalFormatting sqref="E6">
    <cfRule type="cellIs" dxfId="4" priority="4" operator="between">
      <formula>0</formula>
      <formula>0</formula>
    </cfRule>
  </conditionalFormatting>
  <hyperlinks>
    <hyperlink ref="D30" r:id="rId1" xr:uid="{C6E9DA5B-AEE5-456C-9738-181298DFC0BA}"/>
  </hyperlinks>
  <pageMargins left="0.70866141732283472" right="0.70866141732283472" top="0.74803149606299213" bottom="0.55118110236220474" header="0.31496062992125984" footer="0.31496062992125984"/>
  <pageSetup paperSize="9" scale="59" fitToHeight="99" orientation="portrait" r:id="rId2"/>
  <headerFooter>
    <oddFooter>&amp;L&amp;A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B4E2A-16D3-4395-AA42-38A48D371EBA}">
  <sheetPr>
    <tabColor rgb="FF0000FF"/>
    <pageSetUpPr fitToPage="1"/>
  </sheetPr>
  <dimension ref="A1:I62"/>
  <sheetViews>
    <sheetView showGridLines="0" topLeftCell="A7" zoomScale="70" zoomScaleNormal="70" workbookViewId="0">
      <selection activeCell="J21" sqref="J21"/>
    </sheetView>
  </sheetViews>
  <sheetFormatPr defaultColWidth="9.109375" defaultRowHeight="14.4" x14ac:dyDescent="0.3"/>
  <cols>
    <col min="1" max="1" width="3" style="61" customWidth="1"/>
    <col min="2" max="2" width="5.5546875" style="61" customWidth="1"/>
    <col min="3" max="3" width="4.5546875" style="61" customWidth="1"/>
    <col min="4" max="4" width="38.5546875" style="61" customWidth="1"/>
    <col min="5" max="5" width="61.44140625" style="61" customWidth="1"/>
    <col min="6" max="6" width="13.44140625" style="61" customWidth="1"/>
    <col min="7" max="7" width="13.5546875" style="61" customWidth="1"/>
    <col min="8" max="8" width="5.44140625" style="171" customWidth="1"/>
    <col min="9" max="9" width="23.5546875" style="61" customWidth="1"/>
    <col min="10" max="16384" width="9.109375" style="61"/>
  </cols>
  <sheetData>
    <row r="1" spans="1:9" customFormat="1" x14ac:dyDescent="0.3">
      <c r="C1" s="332"/>
      <c r="D1" s="332"/>
    </row>
    <row r="2" spans="1:9" s="68" customFormat="1" ht="23.4" x14ac:dyDescent="0.45">
      <c r="A2" s="62"/>
      <c r="B2" s="129" t="s">
        <v>0</v>
      </c>
      <c r="C2" s="4"/>
      <c r="D2" s="4"/>
      <c r="E2" s="86"/>
      <c r="F2" s="458" t="str">
        <f>'CCF Basic Suppt Grant FrontPg'!F2</f>
        <v>Version: Jun 2026</v>
      </c>
      <c r="G2" s="459"/>
      <c r="H2" s="125"/>
    </row>
    <row r="3" spans="1:9" s="68" customFormat="1" ht="23.4" x14ac:dyDescent="0.45">
      <c r="A3" s="62"/>
      <c r="B3" s="7" t="s">
        <v>2</v>
      </c>
      <c r="C3" s="9"/>
      <c r="D3" s="9"/>
      <c r="E3" s="10"/>
      <c r="F3" s="147"/>
      <c r="G3" s="148"/>
      <c r="H3" s="125"/>
    </row>
    <row r="4" spans="1:9" x14ac:dyDescent="0.3">
      <c r="A4" s="149"/>
      <c r="B4" s="150"/>
      <c r="C4" s="65"/>
      <c r="D4" s="65"/>
      <c r="E4" s="66"/>
      <c r="F4" s="147"/>
      <c r="G4" s="148"/>
      <c r="H4" s="59"/>
    </row>
    <row r="5" spans="1:9" s="68" customFormat="1" ht="23.4" x14ac:dyDescent="0.45">
      <c r="A5" s="27"/>
      <c r="B5" s="17" t="s">
        <v>66</v>
      </c>
      <c r="C5" s="9"/>
      <c r="D5" s="9"/>
      <c r="E5" s="317">
        <f>'CCF Basic Suppt Grant FrontPg'!E5</f>
        <v>0</v>
      </c>
      <c r="F5" s="147"/>
      <c r="G5" s="148"/>
      <c r="H5" s="125"/>
    </row>
    <row r="6" spans="1:9" s="68" customFormat="1" ht="48.75" customHeight="1" x14ac:dyDescent="0.45">
      <c r="A6" s="27"/>
      <c r="B6" s="17" t="s">
        <v>4</v>
      </c>
      <c r="C6" s="9"/>
      <c r="D6" s="9"/>
      <c r="E6" s="318">
        <f>'CCF Basic Suppt Grant FrontPg'!E6</f>
        <v>0</v>
      </c>
      <c r="F6" s="147"/>
      <c r="G6" s="148"/>
      <c r="H6" s="125"/>
    </row>
    <row r="7" spans="1:9" x14ac:dyDescent="0.3">
      <c r="A7" s="25"/>
      <c r="B7" s="20"/>
      <c r="C7" s="22"/>
      <c r="D7" s="22"/>
      <c r="E7" s="23"/>
      <c r="F7" s="151"/>
      <c r="G7" s="152"/>
      <c r="H7" s="59"/>
    </row>
    <row r="8" spans="1:9" ht="15" thickBot="1" x14ac:dyDescent="0.35">
      <c r="A8" s="59"/>
      <c r="B8" s="59"/>
      <c r="C8" s="59"/>
      <c r="D8" s="59"/>
      <c r="E8" s="59"/>
      <c r="F8" s="59"/>
      <c r="G8" s="59"/>
      <c r="H8" s="59"/>
    </row>
    <row r="9" spans="1:9" ht="12" customHeight="1" x14ac:dyDescent="0.3">
      <c r="A9" s="69"/>
      <c r="B9" s="460" t="s">
        <v>48</v>
      </c>
      <c r="C9" s="439" t="s">
        <v>49</v>
      </c>
      <c r="D9" s="440"/>
      <c r="E9" s="441"/>
      <c r="F9" s="462" t="s">
        <v>105</v>
      </c>
      <c r="G9" s="359"/>
      <c r="H9" s="59"/>
    </row>
    <row r="10" spans="1:9" ht="34.5" customHeight="1" thickBot="1" x14ac:dyDescent="0.35">
      <c r="A10" s="69"/>
      <c r="B10" s="461"/>
      <c r="C10" s="442"/>
      <c r="D10" s="443"/>
      <c r="E10" s="444"/>
      <c r="F10" s="463"/>
      <c r="G10" s="361"/>
      <c r="H10" s="59"/>
    </row>
    <row r="11" spans="1:9" s="64" customFormat="1" ht="42.75" customHeight="1" x14ac:dyDescent="0.3">
      <c r="A11" s="72"/>
      <c r="B11" s="288"/>
      <c r="C11" s="445" t="s">
        <v>106</v>
      </c>
      <c r="D11" s="464"/>
      <c r="E11" s="465"/>
      <c r="F11" s="289"/>
      <c r="G11" s="290"/>
      <c r="H11" s="72"/>
    </row>
    <row r="12" spans="1:9" s="67" customFormat="1" ht="21" x14ac:dyDescent="0.3">
      <c r="A12" s="83"/>
      <c r="B12" s="276"/>
      <c r="C12" s="92"/>
      <c r="D12" s="93"/>
      <c r="E12" s="94"/>
      <c r="F12" s="227"/>
      <c r="G12" s="280"/>
      <c r="H12" s="83"/>
    </row>
    <row r="13" spans="1:9" s="157" customFormat="1" ht="41.4" customHeight="1" x14ac:dyDescent="0.3">
      <c r="A13" s="154"/>
      <c r="B13" s="277"/>
      <c r="C13" s="410" t="s">
        <v>50</v>
      </c>
      <c r="D13" s="453"/>
      <c r="E13" s="454"/>
      <c r="F13" s="455"/>
      <c r="G13" s="456"/>
      <c r="H13" s="154"/>
      <c r="I13" s="156"/>
    </row>
    <row r="14" spans="1:9" s="67" customFormat="1" ht="21" x14ac:dyDescent="0.3">
      <c r="A14" s="83"/>
      <c r="B14" s="278"/>
      <c r="C14" s="95" t="s">
        <v>51</v>
      </c>
      <c r="D14" s="241" t="s">
        <v>52</v>
      </c>
      <c r="E14" s="94"/>
      <c r="F14" s="250"/>
      <c r="G14" s="281"/>
      <c r="H14" s="83"/>
      <c r="I14" s="158"/>
    </row>
    <row r="15" spans="1:9" s="67" customFormat="1" ht="21" x14ac:dyDescent="0.3">
      <c r="A15" s="83"/>
      <c r="B15" s="278"/>
      <c r="C15" s="95" t="s">
        <v>53</v>
      </c>
      <c r="D15" s="421" t="s">
        <v>54</v>
      </c>
      <c r="E15" s="457"/>
      <c r="F15" s="241"/>
      <c r="G15" s="96"/>
      <c r="H15" s="83"/>
      <c r="I15" s="158"/>
    </row>
    <row r="16" spans="1:9" s="67" customFormat="1" ht="21" customHeight="1" x14ac:dyDescent="0.3">
      <c r="A16" s="83"/>
      <c r="B16" s="278"/>
      <c r="C16" s="109"/>
      <c r="D16" s="282"/>
      <c r="E16" s="333"/>
      <c r="F16" s="241"/>
      <c r="G16" s="96"/>
      <c r="H16" s="83"/>
      <c r="I16" s="158"/>
    </row>
    <row r="17" spans="1:8" s="64" customFormat="1" ht="33.6" customHeight="1" x14ac:dyDescent="0.3">
      <c r="A17" s="72"/>
      <c r="B17" s="275"/>
      <c r="C17" s="466" t="s">
        <v>107</v>
      </c>
      <c r="D17" s="467"/>
      <c r="E17" s="468"/>
      <c r="F17" s="285"/>
      <c r="G17" s="283"/>
      <c r="H17" s="72"/>
    </row>
    <row r="18" spans="1:8" s="64" customFormat="1" ht="39.9" customHeight="1" x14ac:dyDescent="0.3">
      <c r="A18" s="72"/>
      <c r="B18" s="275"/>
      <c r="C18" s="469" t="s">
        <v>108</v>
      </c>
      <c r="D18" s="470"/>
      <c r="E18" s="471"/>
      <c r="F18" s="472"/>
      <c r="G18" s="473"/>
      <c r="H18" s="72"/>
    </row>
    <row r="19" spans="1:8" s="64" customFormat="1" ht="30" customHeight="1" x14ac:dyDescent="0.3">
      <c r="A19" s="72"/>
      <c r="B19" s="275"/>
      <c r="C19" s="153" t="s">
        <v>51</v>
      </c>
      <c r="D19" s="284" t="s">
        <v>109</v>
      </c>
      <c r="E19" s="286"/>
      <c r="F19" s="268"/>
      <c r="G19" s="269"/>
      <c r="H19" s="72"/>
    </row>
    <row r="20" spans="1:8" s="64" customFormat="1" ht="42" x14ac:dyDescent="0.3">
      <c r="A20" s="72"/>
      <c r="B20" s="275"/>
      <c r="C20" s="334" t="s">
        <v>53</v>
      </c>
      <c r="D20" s="335" t="s">
        <v>110</v>
      </c>
      <c r="E20" s="336"/>
      <c r="F20" s="255"/>
      <c r="G20" s="126"/>
      <c r="H20" s="72"/>
    </row>
    <row r="21" spans="1:8" s="64" customFormat="1" ht="34.5" customHeight="1" x14ac:dyDescent="0.3">
      <c r="A21" s="72"/>
      <c r="B21" s="275"/>
      <c r="C21" s="334" t="s">
        <v>111</v>
      </c>
      <c r="D21" s="335" t="s">
        <v>112</v>
      </c>
      <c r="E21" s="336"/>
      <c r="F21" s="255"/>
      <c r="G21" s="126"/>
      <c r="H21" s="72"/>
    </row>
    <row r="22" spans="1:8" s="64" customFormat="1" ht="20.399999999999999" customHeight="1" x14ac:dyDescent="0.3">
      <c r="A22" s="72"/>
      <c r="B22" s="275"/>
      <c r="C22" s="334" t="s">
        <v>113</v>
      </c>
      <c r="D22" s="335" t="s">
        <v>114</v>
      </c>
      <c r="E22" s="336"/>
      <c r="F22" s="255"/>
      <c r="G22" s="126"/>
      <c r="H22" s="72"/>
    </row>
    <row r="23" spans="1:8" s="64" customFormat="1" ht="20.399999999999999" customHeight="1" x14ac:dyDescent="0.3">
      <c r="A23" s="72"/>
      <c r="B23" s="275"/>
      <c r="C23" s="334"/>
      <c r="D23" s="335"/>
      <c r="E23" s="336"/>
      <c r="F23" s="255"/>
      <c r="G23" s="126"/>
      <c r="H23" s="72"/>
    </row>
    <row r="24" spans="1:8" s="64" customFormat="1" ht="57" customHeight="1" x14ac:dyDescent="0.3">
      <c r="A24" s="72"/>
      <c r="B24" s="275"/>
      <c r="C24" s="474" t="s">
        <v>115</v>
      </c>
      <c r="D24" s="475"/>
      <c r="E24" s="476"/>
      <c r="F24" s="255"/>
      <c r="G24" s="126"/>
      <c r="H24" s="72"/>
    </row>
    <row r="25" spans="1:8" ht="15" thickBot="1" x14ac:dyDescent="0.35">
      <c r="A25" s="59"/>
      <c r="B25" s="279"/>
      <c r="C25" s="173"/>
      <c r="D25" s="174"/>
      <c r="E25" s="291"/>
      <c r="F25" s="174"/>
      <c r="G25" s="175"/>
      <c r="H25" s="59"/>
    </row>
    <row r="26" spans="1:8" ht="15" thickBot="1" x14ac:dyDescent="0.35">
      <c r="A26" s="59"/>
      <c r="B26" s="59"/>
      <c r="C26" s="59"/>
      <c r="D26" s="59"/>
      <c r="E26" s="59"/>
      <c r="F26" s="59"/>
      <c r="G26" s="59"/>
      <c r="H26" s="159"/>
    </row>
    <row r="27" spans="1:8" s="162" customFormat="1" ht="23.4" customHeight="1" thickBot="1" x14ac:dyDescent="0.35">
      <c r="A27" s="160"/>
      <c r="B27" s="448" t="s">
        <v>77</v>
      </c>
      <c r="C27" s="449"/>
      <c r="D27" s="449"/>
      <c r="E27" s="449"/>
      <c r="F27" s="449"/>
      <c r="G27" s="450"/>
      <c r="H27" s="161"/>
    </row>
    <row r="28" spans="1:8" s="67" customFormat="1" ht="25.5" customHeight="1" x14ac:dyDescent="0.3">
      <c r="A28" s="83"/>
      <c r="B28" s="267"/>
      <c r="C28" s="478" t="s">
        <v>116</v>
      </c>
      <c r="D28" s="479"/>
      <c r="E28" s="479"/>
      <c r="F28" s="479"/>
      <c r="G28" s="480"/>
      <c r="H28" s="163"/>
    </row>
    <row r="29" spans="1:8" s="164" customFormat="1" ht="75.599999999999994" customHeight="1" x14ac:dyDescent="0.3">
      <c r="A29" s="329"/>
      <c r="B29" s="103" t="s">
        <v>38</v>
      </c>
      <c r="C29" s="384" t="s">
        <v>80</v>
      </c>
      <c r="D29" s="385"/>
      <c r="E29" s="385"/>
      <c r="F29" s="385"/>
      <c r="G29" s="386"/>
      <c r="H29" s="329"/>
    </row>
    <row r="30" spans="1:8" s="164" customFormat="1" ht="21" x14ac:dyDescent="0.3">
      <c r="A30" s="329"/>
      <c r="B30" s="103" t="s">
        <v>42</v>
      </c>
      <c r="C30" s="384" t="s">
        <v>117</v>
      </c>
      <c r="D30" s="385"/>
      <c r="E30" s="385"/>
      <c r="F30" s="385"/>
      <c r="G30" s="386"/>
      <c r="H30" s="329"/>
    </row>
    <row r="31" spans="1:8" s="164" customFormat="1" ht="21" x14ac:dyDescent="0.3">
      <c r="A31" s="329"/>
      <c r="B31" s="103" t="s">
        <v>45</v>
      </c>
      <c r="C31" s="481" t="s">
        <v>78</v>
      </c>
      <c r="D31" s="481"/>
      <c r="E31" s="481"/>
      <c r="F31" s="481"/>
      <c r="G31" s="482"/>
      <c r="H31" s="329"/>
    </row>
    <row r="32" spans="1:8" s="164" customFormat="1" ht="21" x14ac:dyDescent="0.3">
      <c r="A32" s="329"/>
      <c r="B32" s="103"/>
      <c r="C32" s="483" t="s">
        <v>118</v>
      </c>
      <c r="D32" s="484"/>
      <c r="E32" s="484"/>
      <c r="F32" s="484"/>
      <c r="G32" s="485"/>
      <c r="H32" s="329"/>
    </row>
    <row r="33" spans="1:8" s="164" customFormat="1" ht="21.6" thickBot="1" x14ac:dyDescent="0.35">
      <c r="A33" s="329"/>
      <c r="B33" s="111" t="s">
        <v>38</v>
      </c>
      <c r="C33" s="486" t="s">
        <v>78</v>
      </c>
      <c r="D33" s="487"/>
      <c r="E33" s="487"/>
      <c r="F33" s="487"/>
      <c r="G33" s="488"/>
      <c r="H33" s="329"/>
    </row>
    <row r="34" spans="1:8" x14ac:dyDescent="0.3">
      <c r="A34" s="59"/>
      <c r="B34" s="59"/>
      <c r="C34" s="59"/>
      <c r="D34" s="59"/>
      <c r="E34" s="59"/>
      <c r="F34" s="59"/>
      <c r="G34" s="59"/>
      <c r="H34" s="159"/>
    </row>
    <row r="35" spans="1:8" x14ac:dyDescent="0.3">
      <c r="A35" s="338"/>
      <c r="B35" s="338"/>
      <c r="C35" s="338"/>
      <c r="D35" s="338"/>
      <c r="E35" s="338"/>
      <c r="F35" s="338"/>
      <c r="G35" s="338"/>
      <c r="H35" s="172"/>
    </row>
    <row r="36" spans="1:8" s="67" customFormat="1" ht="21" x14ac:dyDescent="0.3">
      <c r="A36" s="83"/>
      <c r="B36" s="345" t="s">
        <v>81</v>
      </c>
      <c r="C36" s="345"/>
      <c r="D36" s="345"/>
      <c r="E36" s="345"/>
      <c r="F36" s="345"/>
      <c r="G36" s="345"/>
      <c r="H36" s="163"/>
    </row>
    <row r="37" spans="1:8" x14ac:dyDescent="0.3">
      <c r="A37" s="59"/>
      <c r="B37" s="104"/>
      <c r="C37" s="104"/>
      <c r="D37" s="104"/>
      <c r="E37" s="104"/>
      <c r="F37" s="104"/>
      <c r="G37" s="104"/>
      <c r="H37" s="159"/>
    </row>
    <row r="38" spans="1:8" s="67" customFormat="1" ht="135.6" customHeight="1" x14ac:dyDescent="0.3">
      <c r="A38" s="83"/>
      <c r="B38" s="477" t="s">
        <v>119</v>
      </c>
      <c r="C38" s="477"/>
      <c r="D38" s="477"/>
      <c r="E38" s="477"/>
      <c r="F38" s="477"/>
      <c r="G38" s="477"/>
      <c r="H38" s="83"/>
    </row>
    <row r="39" spans="1:8" s="67" customFormat="1" ht="21" x14ac:dyDescent="0.3">
      <c r="A39" s="83"/>
      <c r="B39" s="337" t="s">
        <v>95</v>
      </c>
      <c r="C39" s="477" t="s">
        <v>120</v>
      </c>
      <c r="D39" s="477"/>
      <c r="E39" s="337"/>
      <c r="F39" s="337"/>
      <c r="G39" s="337"/>
      <c r="H39" s="83"/>
    </row>
    <row r="40" spans="1:8" s="67" customFormat="1" ht="21" x14ac:dyDescent="0.3">
      <c r="A40" s="83"/>
      <c r="B40" s="337" t="s">
        <v>98</v>
      </c>
      <c r="C40" s="477" t="s">
        <v>121</v>
      </c>
      <c r="D40" s="477"/>
      <c r="E40" s="477"/>
      <c r="F40" s="337"/>
      <c r="G40" s="337"/>
      <c r="H40" s="83"/>
    </row>
    <row r="41" spans="1:8" s="67" customFormat="1" ht="21" x14ac:dyDescent="0.3">
      <c r="A41" s="83"/>
      <c r="B41" s="337" t="s">
        <v>99</v>
      </c>
      <c r="C41" s="477" t="s">
        <v>122</v>
      </c>
      <c r="D41" s="477"/>
      <c r="E41" s="477"/>
      <c r="F41" s="337"/>
      <c r="G41" s="337"/>
      <c r="H41" s="83"/>
    </row>
    <row r="42" spans="1:8" s="67" customFormat="1" ht="44.4" customHeight="1" x14ac:dyDescent="0.3">
      <c r="A42" s="83"/>
      <c r="B42" s="337" t="s">
        <v>101</v>
      </c>
      <c r="C42" s="477" t="s">
        <v>123</v>
      </c>
      <c r="D42" s="477"/>
      <c r="E42" s="477"/>
      <c r="F42" s="491"/>
      <c r="G42" s="491"/>
      <c r="H42" s="83"/>
    </row>
    <row r="43" spans="1:8" ht="21" x14ac:dyDescent="0.3">
      <c r="A43" s="59"/>
      <c r="B43" s="337"/>
      <c r="C43" s="337"/>
      <c r="D43" s="337"/>
      <c r="E43" s="337"/>
      <c r="F43" s="337"/>
      <c r="G43" s="337"/>
      <c r="H43" s="59"/>
    </row>
    <row r="44" spans="1:8" s="67" customFormat="1" ht="21" x14ac:dyDescent="0.3">
      <c r="A44" s="83"/>
      <c r="B44" s="492" t="s">
        <v>124</v>
      </c>
      <c r="C44" s="492"/>
      <c r="D44" s="492"/>
      <c r="E44" s="492"/>
      <c r="F44" s="492"/>
      <c r="G44" s="492"/>
      <c r="H44" s="83"/>
    </row>
    <row r="45" spans="1:8" s="67" customFormat="1" ht="21" x14ac:dyDescent="0.3">
      <c r="A45" s="83"/>
      <c r="B45" s="493"/>
      <c r="C45" s="493"/>
      <c r="D45" s="493"/>
      <c r="E45" s="493"/>
      <c r="F45" s="493"/>
      <c r="G45" s="493"/>
      <c r="H45" s="83"/>
    </row>
    <row r="46" spans="1:8" s="67" customFormat="1" ht="21" x14ac:dyDescent="0.3">
      <c r="A46" s="83"/>
      <c r="B46" s="493"/>
      <c r="C46" s="493"/>
      <c r="D46" s="493"/>
      <c r="E46" s="493"/>
      <c r="F46" s="493"/>
      <c r="G46" s="493"/>
      <c r="H46" s="83"/>
    </row>
    <row r="47" spans="1:8" s="67" customFormat="1" ht="21" x14ac:dyDescent="0.3">
      <c r="A47" s="83"/>
      <c r="B47" s="493"/>
      <c r="C47" s="493"/>
      <c r="D47" s="493"/>
      <c r="E47" s="493"/>
      <c r="F47" s="493"/>
      <c r="G47" s="493"/>
      <c r="H47" s="83"/>
    </row>
    <row r="48" spans="1:8" x14ac:dyDescent="0.3">
      <c r="A48" s="59"/>
      <c r="B48" s="339"/>
      <c r="C48" s="339"/>
      <c r="D48" s="339"/>
      <c r="E48" s="339"/>
      <c r="F48" s="339"/>
      <c r="G48" s="172"/>
      <c r="H48" s="59"/>
    </row>
    <row r="49" spans="1:8" s="67" customFormat="1" ht="45.75" customHeight="1" x14ac:dyDescent="0.3">
      <c r="A49" s="83"/>
      <c r="B49" s="477" t="s">
        <v>125</v>
      </c>
      <c r="C49" s="477"/>
      <c r="D49" s="477"/>
      <c r="E49" s="477"/>
      <c r="F49" s="477"/>
      <c r="G49" s="490"/>
      <c r="H49" s="83"/>
    </row>
    <row r="50" spans="1:8" x14ac:dyDescent="0.3">
      <c r="A50" s="59"/>
      <c r="B50" s="44"/>
      <c r="C50" s="44"/>
      <c r="D50" s="44"/>
      <c r="E50" s="44"/>
      <c r="F50" s="44"/>
      <c r="G50" s="159"/>
      <c r="H50" s="59"/>
    </row>
    <row r="51" spans="1:8" s="67" customFormat="1" ht="42.9" customHeight="1" x14ac:dyDescent="0.3">
      <c r="A51" s="83"/>
      <c r="B51" s="477" t="s">
        <v>138</v>
      </c>
      <c r="C51" s="491"/>
      <c r="D51" s="491"/>
      <c r="E51" s="491"/>
      <c r="F51" s="491"/>
      <c r="G51" s="491"/>
      <c r="H51" s="83"/>
    </row>
    <row r="52" spans="1:8" s="67" customFormat="1" ht="21" x14ac:dyDescent="0.3">
      <c r="A52" s="83"/>
      <c r="B52" s="340"/>
      <c r="C52" s="337"/>
      <c r="D52" s="337"/>
      <c r="E52" s="337"/>
      <c r="F52" s="339"/>
      <c r="G52" s="339"/>
      <c r="H52" s="83"/>
    </row>
    <row r="53" spans="1:8" x14ac:dyDescent="0.3">
      <c r="A53" s="59"/>
      <c r="B53" s="59"/>
      <c r="C53" s="44"/>
      <c r="D53" s="44"/>
      <c r="E53" s="44"/>
      <c r="F53" s="44"/>
      <c r="G53" s="159"/>
      <c r="H53" s="59"/>
    </row>
    <row r="54" spans="1:8" s="40" customFormat="1" ht="21" x14ac:dyDescent="0.4">
      <c r="A54" s="38"/>
      <c r="B54" s="319" t="s">
        <v>18</v>
      </c>
      <c r="C54" s="46"/>
      <c r="D54" s="46"/>
      <c r="E54" s="38"/>
      <c r="F54" s="38"/>
      <c r="G54" s="38"/>
      <c r="H54" s="38"/>
    </row>
    <row r="55" spans="1:8" s="40" customFormat="1" ht="21" x14ac:dyDescent="0.4">
      <c r="A55" s="38"/>
      <c r="B55" s="320" t="s">
        <v>19</v>
      </c>
      <c r="C55" s="46"/>
      <c r="D55" s="46"/>
      <c r="E55" s="38"/>
      <c r="F55" s="38"/>
      <c r="G55" s="38"/>
      <c r="H55" s="38"/>
    </row>
    <row r="56" spans="1:8" s="40" customFormat="1" ht="21" x14ac:dyDescent="0.4">
      <c r="A56" s="38"/>
      <c r="B56" s="320"/>
      <c r="C56" s="46"/>
      <c r="D56" s="46"/>
      <c r="E56" s="38"/>
      <c r="F56" s="38"/>
      <c r="G56" s="38"/>
      <c r="H56" s="38"/>
    </row>
    <row r="57" spans="1:8" s="169" customFormat="1" ht="15.6" x14ac:dyDescent="0.3">
      <c r="A57" s="166"/>
      <c r="B57" s="167"/>
      <c r="C57" s="168"/>
      <c r="D57" s="168"/>
      <c r="E57" s="166"/>
      <c r="F57" s="166"/>
      <c r="G57" s="166"/>
      <c r="H57" s="166"/>
    </row>
    <row r="58" spans="1:8" s="169" customFormat="1" ht="15.6" x14ac:dyDescent="0.3">
      <c r="A58" s="166"/>
      <c r="B58" s="167"/>
      <c r="C58" s="168"/>
      <c r="D58" s="168"/>
      <c r="E58" s="166"/>
      <c r="F58" s="166"/>
      <c r="G58" s="166"/>
      <c r="H58" s="166"/>
    </row>
    <row r="59" spans="1:8" s="169" customFormat="1" ht="15.6" x14ac:dyDescent="0.3">
      <c r="A59" s="166"/>
      <c r="B59" s="489"/>
      <c r="C59" s="489"/>
      <c r="D59" s="489"/>
      <c r="E59" s="489"/>
      <c r="F59" s="166"/>
      <c r="G59" s="166"/>
      <c r="H59" s="166"/>
    </row>
    <row r="60" spans="1:8" s="40" customFormat="1" ht="21" x14ac:dyDescent="0.4">
      <c r="A60" s="38"/>
      <c r="B60" s="396" t="s">
        <v>20</v>
      </c>
      <c r="C60" s="397"/>
      <c r="D60" s="397"/>
      <c r="E60" s="397"/>
      <c r="F60" s="38"/>
      <c r="G60" s="38"/>
      <c r="H60" s="38"/>
    </row>
    <row r="61" spans="1:8" s="40" customFormat="1" ht="21" x14ac:dyDescent="0.4">
      <c r="A61" s="38"/>
      <c r="B61" s="107" t="s">
        <v>126</v>
      </c>
      <c r="C61" s="107"/>
      <c r="D61" s="170"/>
      <c r="E61" s="107"/>
      <c r="F61" s="38" t="s">
        <v>65</v>
      </c>
      <c r="G61" s="38"/>
      <c r="H61" s="38"/>
    </row>
    <row r="62" spans="1:8" x14ac:dyDescent="0.3">
      <c r="A62" s="59"/>
      <c r="B62" s="59"/>
      <c r="C62" s="59"/>
      <c r="D62" s="59"/>
      <c r="E62" s="59"/>
      <c r="F62" s="59"/>
      <c r="G62" s="59"/>
      <c r="H62" s="165"/>
    </row>
  </sheetData>
  <mergeCells count="30">
    <mergeCell ref="B59:E59"/>
    <mergeCell ref="B60:E60"/>
    <mergeCell ref="B49:G49"/>
    <mergeCell ref="C41:E41"/>
    <mergeCell ref="C42:G42"/>
    <mergeCell ref="B51:G51"/>
    <mergeCell ref="B44:G47"/>
    <mergeCell ref="C40:E40"/>
    <mergeCell ref="C28:G28"/>
    <mergeCell ref="C29:G29"/>
    <mergeCell ref="C30:G30"/>
    <mergeCell ref="C31:G31"/>
    <mergeCell ref="B36:G36"/>
    <mergeCell ref="B38:G38"/>
    <mergeCell ref="C39:D39"/>
    <mergeCell ref="C32:G32"/>
    <mergeCell ref="C33:G33"/>
    <mergeCell ref="B27:G27"/>
    <mergeCell ref="C13:E13"/>
    <mergeCell ref="F13:G13"/>
    <mergeCell ref="D15:E15"/>
    <mergeCell ref="F2:G2"/>
    <mergeCell ref="B9:B10"/>
    <mergeCell ref="C9:E10"/>
    <mergeCell ref="F9:G10"/>
    <mergeCell ref="C11:E11"/>
    <mergeCell ref="C17:E17"/>
    <mergeCell ref="C18:E18"/>
    <mergeCell ref="F18:G18"/>
    <mergeCell ref="C24:E24"/>
  </mergeCells>
  <conditionalFormatting sqref="E5">
    <cfRule type="cellIs" dxfId="3" priority="1" operator="between">
      <formula>0</formula>
      <formula>0</formula>
    </cfRule>
  </conditionalFormatting>
  <conditionalFormatting sqref="E6">
    <cfRule type="cellIs" dxfId="2" priority="3" operator="between">
      <formula>0</formula>
      <formula>0</formula>
    </cfRule>
  </conditionalFormatting>
  <dataValidations count="1">
    <dataValidation type="list" allowBlank="1" showInputMessage="1" showErrorMessage="1" sqref="F18:G18" xr:uid="{B8A1DDB0-A65B-4686-B76A-EB90C0F5DC64}">
      <formula1>$D$19:$D$22</formula1>
    </dataValidation>
  </dataValidations>
  <pageMargins left="0.70866141732283472" right="0.70866141732283472" top="0.74803149606299213" bottom="0.55118110236220474" header="0.31496062992125984" footer="0.31496062992125984"/>
  <pageSetup paperSize="9" scale="4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6B7D5-86B2-4FEF-86D5-1207BC091937}">
  <sheetPr>
    <tabColor rgb="FF0000FF"/>
    <pageSetUpPr fitToPage="1"/>
  </sheetPr>
  <dimension ref="A1:J39"/>
  <sheetViews>
    <sheetView showGridLines="0" zoomScale="70" zoomScaleNormal="70" workbookViewId="0">
      <selection activeCell="J30" sqref="J30"/>
    </sheetView>
  </sheetViews>
  <sheetFormatPr defaultColWidth="9.109375" defaultRowHeight="14.4" x14ac:dyDescent="0.3"/>
  <cols>
    <col min="1" max="1" width="3" style="61" customWidth="1"/>
    <col min="2" max="2" width="5.5546875" style="61" customWidth="1"/>
    <col min="3" max="3" width="4.5546875" style="61" customWidth="1"/>
    <col min="4" max="4" width="21.88671875" style="61" customWidth="1"/>
    <col min="5" max="5" width="61.44140625" style="61" customWidth="1"/>
    <col min="6" max="6" width="13.88671875" style="61" customWidth="1"/>
    <col min="7" max="7" width="13.44140625" style="61" customWidth="1"/>
    <col min="8" max="8" width="13.5546875" style="61" customWidth="1"/>
    <col min="9" max="9" width="5.44140625" style="171" customWidth="1"/>
    <col min="10" max="10" width="23.5546875" style="61" customWidth="1"/>
    <col min="11" max="16384" width="9.109375" style="61"/>
  </cols>
  <sheetData>
    <row r="1" spans="1:10" customFormat="1" x14ac:dyDescent="0.3">
      <c r="C1" s="332"/>
      <c r="D1" s="332"/>
    </row>
    <row r="2" spans="1:10" s="68" customFormat="1" ht="23.4" x14ac:dyDescent="0.45">
      <c r="A2" s="62"/>
      <c r="B2" s="129" t="s">
        <v>0</v>
      </c>
      <c r="C2" s="4"/>
      <c r="D2" s="4"/>
      <c r="E2" s="86"/>
      <c r="F2" s="458" t="str">
        <f>'CCF Basic Suppt Grant FrontPg'!F2</f>
        <v>Version: Jun 2026</v>
      </c>
      <c r="G2" s="458"/>
      <c r="H2" s="459"/>
      <c r="I2" s="125"/>
    </row>
    <row r="3" spans="1:10" s="68" customFormat="1" ht="23.4" x14ac:dyDescent="0.45">
      <c r="A3" s="62"/>
      <c r="B3" s="7" t="s">
        <v>2</v>
      </c>
      <c r="C3" s="9"/>
      <c r="D3" s="9"/>
      <c r="E3" s="10"/>
      <c r="F3" s="147"/>
      <c r="G3" s="147"/>
      <c r="H3" s="148"/>
      <c r="I3" s="125"/>
    </row>
    <row r="4" spans="1:10" x14ac:dyDescent="0.3">
      <c r="A4" s="149"/>
      <c r="B4" s="150"/>
      <c r="C4" s="65"/>
      <c r="D4" s="65"/>
      <c r="E4" s="66"/>
      <c r="F4" s="147"/>
      <c r="G4" s="147"/>
      <c r="H4" s="148"/>
      <c r="I4" s="59"/>
    </row>
    <row r="5" spans="1:10" s="68" customFormat="1" ht="23.4" x14ac:dyDescent="0.45">
      <c r="A5" s="27"/>
      <c r="B5" s="17" t="s">
        <v>66</v>
      </c>
      <c r="C5" s="9"/>
      <c r="D5" s="9"/>
      <c r="E5" s="317">
        <f>'CCF Basic Suppt Grant FrontPg'!E5</f>
        <v>0</v>
      </c>
      <c r="F5" s="147"/>
      <c r="G5" s="147"/>
      <c r="H5" s="148"/>
      <c r="I5" s="125"/>
    </row>
    <row r="6" spans="1:10" s="68" customFormat="1" ht="48.75" customHeight="1" x14ac:dyDescent="0.45">
      <c r="A6" s="27"/>
      <c r="B6" s="17" t="s">
        <v>4</v>
      </c>
      <c r="C6" s="9"/>
      <c r="D6" s="9"/>
      <c r="E6" s="318">
        <f>'CCF Basic Suppt Grant FrontPg'!E6</f>
        <v>0</v>
      </c>
      <c r="F6" s="147"/>
      <c r="G6" s="147"/>
      <c r="H6" s="148"/>
      <c r="I6" s="125"/>
    </row>
    <row r="7" spans="1:10" x14ac:dyDescent="0.3">
      <c r="A7" s="25"/>
      <c r="B7" s="20"/>
      <c r="C7" s="22"/>
      <c r="D7" s="22"/>
      <c r="E7" s="23"/>
      <c r="F7" s="151"/>
      <c r="G7" s="151"/>
      <c r="H7" s="152"/>
      <c r="I7" s="59"/>
    </row>
    <row r="8" spans="1:10" ht="15" thickBot="1" x14ac:dyDescent="0.35">
      <c r="A8" s="59"/>
      <c r="B8" s="59"/>
      <c r="C8" s="59"/>
      <c r="D8" s="59"/>
      <c r="E8" s="59"/>
      <c r="F8" s="59"/>
      <c r="G8" s="59"/>
      <c r="H8" s="59"/>
      <c r="I8" s="59"/>
    </row>
    <row r="9" spans="1:10" ht="12" customHeight="1" x14ac:dyDescent="0.3">
      <c r="A9" s="69"/>
      <c r="B9" s="460" t="s">
        <v>55</v>
      </c>
      <c r="C9" s="439" t="s">
        <v>127</v>
      </c>
      <c r="D9" s="440"/>
      <c r="E9" s="441"/>
      <c r="F9" s="358" t="s">
        <v>69</v>
      </c>
      <c r="G9" s="462"/>
      <c r="H9" s="359"/>
      <c r="I9" s="59"/>
    </row>
    <row r="10" spans="1:10" ht="34.5" customHeight="1" thickBot="1" x14ac:dyDescent="0.35">
      <c r="A10" s="69"/>
      <c r="B10" s="461"/>
      <c r="C10" s="442"/>
      <c r="D10" s="443"/>
      <c r="E10" s="444"/>
      <c r="F10" s="360"/>
      <c r="G10" s="463"/>
      <c r="H10" s="361"/>
      <c r="I10" s="59"/>
    </row>
    <row r="11" spans="1:10" s="64" customFormat="1" ht="42.75" customHeight="1" x14ac:dyDescent="0.3">
      <c r="A11" s="72"/>
      <c r="B11" s="75"/>
      <c r="C11" s="496" t="s">
        <v>106</v>
      </c>
      <c r="D11" s="497"/>
      <c r="E11" s="497"/>
      <c r="F11" s="76"/>
      <c r="G11" s="255"/>
      <c r="H11" s="126"/>
      <c r="I11" s="72"/>
    </row>
    <row r="12" spans="1:10" x14ac:dyDescent="0.3">
      <c r="A12" s="59"/>
      <c r="B12" s="90"/>
      <c r="C12" s="79"/>
      <c r="D12" s="79"/>
      <c r="E12" s="70"/>
      <c r="F12" s="81"/>
      <c r="G12" s="70"/>
      <c r="H12" s="91"/>
      <c r="I12" s="59"/>
    </row>
    <row r="13" spans="1:10" s="157" customFormat="1" ht="21" x14ac:dyDescent="0.3">
      <c r="A13" s="154"/>
      <c r="B13" s="155"/>
      <c r="C13" s="110" t="s">
        <v>128</v>
      </c>
      <c r="D13" s="270"/>
      <c r="E13" s="327"/>
      <c r="F13" s="95"/>
      <c r="G13" s="494"/>
      <c r="H13" s="495"/>
      <c r="I13" s="154"/>
      <c r="J13" s="156"/>
    </row>
    <row r="14" spans="1:10" ht="33" customHeight="1" thickBot="1" x14ac:dyDescent="0.35">
      <c r="A14" s="59"/>
      <c r="B14" s="118"/>
      <c r="C14" s="173"/>
      <c r="D14" s="174"/>
      <c r="E14" s="174"/>
      <c r="F14" s="173"/>
      <c r="G14" s="174"/>
      <c r="H14" s="175"/>
      <c r="I14" s="59"/>
    </row>
    <row r="15" spans="1:10" ht="15" thickBot="1" x14ac:dyDescent="0.35">
      <c r="A15" s="59"/>
      <c r="B15" s="59"/>
      <c r="C15" s="59"/>
      <c r="D15" s="59"/>
      <c r="E15" s="59"/>
      <c r="F15" s="59"/>
      <c r="G15" s="59"/>
      <c r="H15" s="59"/>
      <c r="I15" s="159"/>
    </row>
    <row r="16" spans="1:10" s="162" customFormat="1" ht="23.4" customHeight="1" thickBot="1" x14ac:dyDescent="0.35">
      <c r="A16" s="160"/>
      <c r="B16" s="448" t="s">
        <v>77</v>
      </c>
      <c r="C16" s="449"/>
      <c r="D16" s="449"/>
      <c r="E16" s="449"/>
      <c r="F16" s="449"/>
      <c r="G16" s="449"/>
      <c r="H16" s="450"/>
      <c r="I16" s="161"/>
    </row>
    <row r="17" spans="1:9" s="164" customFormat="1" ht="45" customHeight="1" x14ac:dyDescent="0.3">
      <c r="A17" s="329"/>
      <c r="B17" s="103" t="s">
        <v>38</v>
      </c>
      <c r="C17" s="384" t="s">
        <v>129</v>
      </c>
      <c r="D17" s="385"/>
      <c r="E17" s="385"/>
      <c r="F17" s="385"/>
      <c r="G17" s="385"/>
      <c r="H17" s="386"/>
      <c r="I17" s="329"/>
    </row>
    <row r="18" spans="1:9" s="164" customFormat="1" ht="21" x14ac:dyDescent="0.3">
      <c r="A18" s="329"/>
      <c r="B18" s="103" t="s">
        <v>42</v>
      </c>
      <c r="C18" s="384" t="s">
        <v>117</v>
      </c>
      <c r="D18" s="385"/>
      <c r="E18" s="385"/>
      <c r="F18" s="385"/>
      <c r="G18" s="385"/>
      <c r="H18" s="386"/>
      <c r="I18" s="329"/>
    </row>
    <row r="19" spans="1:9" s="164" customFormat="1" ht="21.6" thickBot="1" x14ac:dyDescent="0.35">
      <c r="A19" s="329"/>
      <c r="B19" s="111" t="s">
        <v>45</v>
      </c>
      <c r="C19" s="387" t="s">
        <v>78</v>
      </c>
      <c r="D19" s="388"/>
      <c r="E19" s="388"/>
      <c r="F19" s="388"/>
      <c r="G19" s="388"/>
      <c r="H19" s="389"/>
      <c r="I19" s="329"/>
    </row>
    <row r="20" spans="1:9" x14ac:dyDescent="0.3">
      <c r="A20" s="59"/>
      <c r="B20" s="59"/>
      <c r="C20" s="59"/>
      <c r="D20" s="59"/>
      <c r="E20" s="59"/>
      <c r="F20" s="59"/>
      <c r="G20" s="59"/>
      <c r="H20" s="59"/>
      <c r="I20" s="159"/>
    </row>
    <row r="21" spans="1:9" s="67" customFormat="1" ht="21" x14ac:dyDescent="0.3">
      <c r="A21" s="83"/>
      <c r="B21" s="345" t="s">
        <v>81</v>
      </c>
      <c r="C21" s="345"/>
      <c r="D21" s="345"/>
      <c r="E21" s="345"/>
      <c r="F21" s="345"/>
      <c r="G21" s="345"/>
      <c r="H21" s="345"/>
      <c r="I21" s="163"/>
    </row>
    <row r="22" spans="1:9" x14ac:dyDescent="0.3">
      <c r="A22" s="59"/>
      <c r="B22" s="104"/>
      <c r="C22" s="104"/>
      <c r="D22" s="104"/>
      <c r="E22" s="104"/>
      <c r="F22" s="104"/>
      <c r="G22" s="104"/>
      <c r="H22" s="104"/>
      <c r="I22" s="159"/>
    </row>
    <row r="23" spans="1:9" s="67" customFormat="1" ht="211.5" customHeight="1" x14ac:dyDescent="0.3">
      <c r="A23" s="83"/>
      <c r="B23" s="346" t="s">
        <v>130</v>
      </c>
      <c r="C23" s="346"/>
      <c r="D23" s="346"/>
      <c r="E23" s="346"/>
      <c r="F23" s="346"/>
      <c r="G23" s="346"/>
      <c r="H23" s="346"/>
      <c r="I23" s="83"/>
    </row>
    <row r="24" spans="1:9" s="67" customFormat="1" ht="24" customHeight="1" x14ac:dyDescent="0.3">
      <c r="A24" s="83"/>
      <c r="B24" s="346" t="s">
        <v>131</v>
      </c>
      <c r="C24" s="346"/>
      <c r="D24" s="346"/>
      <c r="E24" s="346"/>
      <c r="F24" s="346"/>
      <c r="G24" s="346"/>
      <c r="H24" s="346"/>
      <c r="I24" s="83"/>
    </row>
    <row r="25" spans="1:9" s="67" customFormat="1" ht="21" x14ac:dyDescent="0.3">
      <c r="A25" s="83"/>
      <c r="B25" s="330" t="s">
        <v>95</v>
      </c>
      <c r="C25" s="346" t="s">
        <v>132</v>
      </c>
      <c r="D25" s="346"/>
      <c r="E25" s="330"/>
      <c r="F25" s="330"/>
      <c r="G25" s="330"/>
      <c r="H25" s="330"/>
      <c r="I25" s="83"/>
    </row>
    <row r="26" spans="1:9" s="67" customFormat="1" ht="21" x14ac:dyDescent="0.3">
      <c r="A26" s="83"/>
      <c r="B26" s="330" t="s">
        <v>98</v>
      </c>
      <c r="C26" s="346" t="s">
        <v>133</v>
      </c>
      <c r="D26" s="346"/>
      <c r="E26" s="346"/>
      <c r="F26" s="330"/>
      <c r="G26" s="330"/>
      <c r="H26" s="330"/>
      <c r="I26" s="83"/>
    </row>
    <row r="27" spans="1:9" s="67" customFormat="1" ht="21" x14ac:dyDescent="0.3">
      <c r="A27" s="83"/>
      <c r="B27" s="330" t="s">
        <v>99</v>
      </c>
      <c r="C27" s="346" t="s">
        <v>134</v>
      </c>
      <c r="D27" s="346"/>
      <c r="E27" s="346"/>
      <c r="F27" s="330"/>
      <c r="G27" s="330"/>
      <c r="H27" s="330"/>
      <c r="I27" s="83"/>
    </row>
    <row r="28" spans="1:9" s="67" customFormat="1" ht="21" x14ac:dyDescent="0.3">
      <c r="A28" s="83"/>
      <c r="B28" s="330" t="s">
        <v>101</v>
      </c>
      <c r="C28" s="346" t="s">
        <v>135</v>
      </c>
      <c r="D28" s="346"/>
      <c r="E28" s="346"/>
      <c r="F28" s="330"/>
      <c r="G28" s="330"/>
      <c r="H28" s="330"/>
      <c r="I28" s="83"/>
    </row>
    <row r="29" spans="1:9" x14ac:dyDescent="0.3">
      <c r="A29" s="59"/>
      <c r="B29" s="44"/>
      <c r="C29" s="44"/>
      <c r="D29" s="44"/>
      <c r="E29" s="44"/>
      <c r="F29" s="44"/>
      <c r="G29" s="44"/>
      <c r="H29" s="159"/>
      <c r="I29" s="59"/>
    </row>
    <row r="30" spans="1:9" x14ac:dyDescent="0.3">
      <c r="A30" s="59"/>
      <c r="B30" s="59"/>
      <c r="C30" s="44"/>
      <c r="D30" s="44"/>
      <c r="E30" s="44"/>
      <c r="F30" s="44"/>
      <c r="G30" s="44"/>
      <c r="H30" s="159"/>
      <c r="I30" s="59"/>
    </row>
    <row r="31" spans="1:9" s="40" customFormat="1" ht="21" x14ac:dyDescent="0.4">
      <c r="A31" s="38"/>
      <c r="B31" s="319" t="s">
        <v>18</v>
      </c>
      <c r="C31" s="46"/>
      <c r="D31" s="46"/>
      <c r="E31" s="38"/>
      <c r="F31" s="38"/>
      <c r="G31" s="38"/>
      <c r="H31" s="38"/>
      <c r="I31" s="38"/>
    </row>
    <row r="32" spans="1:9" s="40" customFormat="1" ht="21" x14ac:dyDescent="0.4">
      <c r="A32" s="38"/>
      <c r="B32" s="320" t="s">
        <v>19</v>
      </c>
      <c r="C32" s="46"/>
      <c r="D32" s="46"/>
      <c r="E32" s="38"/>
      <c r="F32" s="38"/>
      <c r="G32" s="38"/>
      <c r="H32" s="38"/>
      <c r="I32" s="38"/>
    </row>
    <row r="33" spans="1:9" s="40" customFormat="1" ht="21" x14ac:dyDescent="0.4">
      <c r="A33" s="38"/>
      <c r="B33" s="325"/>
      <c r="C33" s="46"/>
      <c r="D33" s="46"/>
      <c r="E33" s="38"/>
      <c r="F33" s="38"/>
      <c r="G33" s="38"/>
      <c r="H33" s="38"/>
      <c r="I33" s="38"/>
    </row>
    <row r="34" spans="1:9" s="169" customFormat="1" ht="15.6" x14ac:dyDescent="0.3">
      <c r="A34" s="166"/>
      <c r="B34" s="167"/>
      <c r="C34" s="168"/>
      <c r="D34" s="168"/>
      <c r="E34" s="166"/>
      <c r="F34" s="166"/>
      <c r="G34" s="166"/>
      <c r="H34" s="166"/>
      <c r="I34" s="166"/>
    </row>
    <row r="35" spans="1:9" s="169" customFormat="1" ht="15.6" x14ac:dyDescent="0.3">
      <c r="A35" s="166"/>
      <c r="B35" s="167"/>
      <c r="C35" s="168"/>
      <c r="D35" s="168"/>
      <c r="E35" s="166"/>
      <c r="F35" s="166"/>
      <c r="G35" s="166"/>
      <c r="H35" s="166"/>
      <c r="I35" s="166"/>
    </row>
    <row r="36" spans="1:9" s="169" customFormat="1" ht="15.6" x14ac:dyDescent="0.3">
      <c r="A36" s="166"/>
      <c r="B36" s="489"/>
      <c r="C36" s="489"/>
      <c r="D36" s="489"/>
      <c r="E36" s="489"/>
      <c r="F36" s="489"/>
      <c r="G36" s="166"/>
      <c r="H36" s="166"/>
      <c r="I36" s="166"/>
    </row>
    <row r="37" spans="1:9" s="40" customFormat="1" ht="21" x14ac:dyDescent="0.4">
      <c r="A37" s="38"/>
      <c r="B37" s="396" t="s">
        <v>20</v>
      </c>
      <c r="C37" s="397"/>
      <c r="D37" s="397"/>
      <c r="E37" s="397"/>
      <c r="F37" s="397"/>
      <c r="G37" s="38"/>
      <c r="H37" s="38"/>
      <c r="I37" s="38"/>
    </row>
    <row r="38" spans="1:9" s="40" customFormat="1" ht="21" x14ac:dyDescent="0.4">
      <c r="A38" s="38"/>
      <c r="B38" s="107" t="s">
        <v>126</v>
      </c>
      <c r="C38" s="107"/>
      <c r="D38" s="170"/>
      <c r="E38" s="107"/>
      <c r="F38" s="108" t="s">
        <v>65</v>
      </c>
      <c r="G38" s="38"/>
      <c r="H38" s="38"/>
      <c r="I38" s="38"/>
    </row>
    <row r="39" spans="1:9" x14ac:dyDescent="0.3">
      <c r="A39" s="59"/>
      <c r="B39" s="59"/>
      <c r="C39" s="59"/>
      <c r="D39" s="59"/>
      <c r="E39" s="59"/>
      <c r="F39" s="59"/>
      <c r="G39" s="59"/>
      <c r="H39" s="59"/>
      <c r="I39" s="165"/>
    </row>
  </sheetData>
  <mergeCells count="19">
    <mergeCell ref="B36:F36"/>
    <mergeCell ref="B37:F37"/>
    <mergeCell ref="C25:D25"/>
    <mergeCell ref="C26:E26"/>
    <mergeCell ref="C27:E27"/>
    <mergeCell ref="C28:E28"/>
    <mergeCell ref="B24:H24"/>
    <mergeCell ref="G13:H13"/>
    <mergeCell ref="B16:H16"/>
    <mergeCell ref="F2:H2"/>
    <mergeCell ref="B9:B10"/>
    <mergeCell ref="C9:E10"/>
    <mergeCell ref="F9:H10"/>
    <mergeCell ref="C11:E11"/>
    <mergeCell ref="C17:H17"/>
    <mergeCell ref="C18:H18"/>
    <mergeCell ref="C19:H19"/>
    <mergeCell ref="B21:H21"/>
    <mergeCell ref="B23:H23"/>
  </mergeCells>
  <conditionalFormatting sqref="E5">
    <cfRule type="cellIs" dxfId="1" priority="1" operator="between">
      <formula>0</formula>
      <formula>0</formula>
    </cfRule>
  </conditionalFormatting>
  <conditionalFormatting sqref="E6">
    <cfRule type="cellIs" dxfId="0" priority="3" operator="between">
      <formula>0</formula>
      <formula>0</formula>
    </cfRule>
  </conditionalFormatting>
  <pageMargins left="0.70866141732283472" right="0.70866141732283472" top="0.74803149606299213" bottom="0.55118110236220474" header="0.31496062992125984" footer="0.31496062992125984"/>
  <pageSetup paperSize="9" scale="40" orientation="portrait" r:id="rId1"/>
  <headerFooter>
    <oddFooter>&amp;L&amp;A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4125196-8cb7-49fe-9e89-0be5ae339b61" xsi:nil="true"/>
    <lcf76f155ced4ddcb4097134ff3c332f xmlns="ff597bf6-461d-4a2b-81e8-828f1912d3c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26E010A0548B94B8ACA64327F1AC3AD" ma:contentTypeVersion="19" ma:contentTypeDescription="Create a new document." ma:contentTypeScope="" ma:versionID="d11da3ecae957053f8cdfb691f257335">
  <xsd:schema xmlns:xsd="http://www.w3.org/2001/XMLSchema" xmlns:xs="http://www.w3.org/2001/XMLSchema" xmlns:p="http://schemas.microsoft.com/office/2006/metadata/properties" xmlns:ns2="ff597bf6-461d-4a2b-81e8-828f1912d3c1" xmlns:ns3="b4125196-8cb7-49fe-9e89-0be5ae339b61" targetNamespace="http://schemas.microsoft.com/office/2006/metadata/properties" ma:root="true" ma:fieldsID="9efada9e1efef9d4604bc2cd57ad9cd3" ns2:_="" ns3:_="">
    <xsd:import namespace="ff597bf6-461d-4a2b-81e8-828f1912d3c1"/>
    <xsd:import namespace="b4125196-8cb7-49fe-9e89-0be5ae339b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97bf6-461d-4a2b-81e8-828f1912d3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1a0de19-8f38-48f0-911d-f66da3be49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125196-8cb7-49fe-9e89-0be5ae339b6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b5a6f20-f80c-4210-990c-15ee872538b6}" ma:internalName="TaxCatchAll" ma:showField="CatchAllData" ma:web="b4125196-8cb7-49fe-9e89-0be5ae339b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C57995-707D-4BC7-B6D6-1EF74EEB946E}">
  <ds:schemaRefs>
    <ds:schemaRef ds:uri="http://purl.org/dc/dcmitype/"/>
    <ds:schemaRef ds:uri="http://schemas.openxmlformats.org/package/2006/metadata/core-properties"/>
    <ds:schemaRef ds:uri="ff597bf6-461d-4a2b-81e8-828f1912d3c1"/>
    <ds:schemaRef ds:uri="http://schemas.microsoft.com/office/2006/metadata/properties"/>
    <ds:schemaRef ds:uri="http://www.w3.org/XML/1998/namespace"/>
    <ds:schemaRef ds:uri="http://schemas.microsoft.com/office/2006/documentManagement/types"/>
    <ds:schemaRef ds:uri="b4125196-8cb7-49fe-9e89-0be5ae339b61"/>
    <ds:schemaRef ds:uri="http://purl.org/dc/term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0CFD3BC5-B63E-4C9D-926C-F97A20F706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597bf6-461d-4a2b-81e8-828f1912d3c1"/>
    <ds:schemaRef ds:uri="b4125196-8cb7-49fe-9e89-0be5ae339b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2F9F56-DD98-4682-98B0-322E60552B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CCF Basic Suppt Grant FrontPg</vt:lpstr>
      <vt:lpstr>CCF Bsc Support Grant - Summary</vt:lpstr>
      <vt:lpstr>1) Accounting &amp; 2) Audit</vt:lpstr>
      <vt:lpstr>3) Training</vt:lpstr>
      <vt:lpstr>4) PDPA</vt:lpstr>
      <vt:lpstr>5) Cybersecurity</vt:lpstr>
      <vt:lpstr>'1) Accounting &amp; 2) Audit'!Print_Area</vt:lpstr>
      <vt:lpstr>'3) Training'!Print_Area</vt:lpstr>
      <vt:lpstr>'4) PDPA'!Print_Area</vt:lpstr>
      <vt:lpstr>'5) Cybersecurity'!Print_Area</vt:lpstr>
      <vt:lpstr>'CCF Basic Suppt Grant FrontPg'!Print_Area</vt:lpstr>
      <vt:lpstr>'CCF Bsc Support Grant - 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Koh Jian Rong</cp:lastModifiedBy>
  <cp:revision/>
  <dcterms:created xsi:type="dcterms:W3CDTF">2021-09-06T08:07:03Z</dcterms:created>
  <dcterms:modified xsi:type="dcterms:W3CDTF">2026-05-29T03:26:58Z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f288355-fb4c-44cd-b9ca-40cfc2aee5f8_Enabled">
    <vt:lpwstr>true</vt:lpwstr>
  </property>
  <property fmtid="{D5CDD505-2E9C-101B-9397-08002B2CF9AE}" pid="3" name="MSIP_Label_4f288355-fb4c-44cd-b9ca-40cfc2aee5f8_SetDate">
    <vt:lpwstr>2021-09-17T02:20:36Z</vt:lpwstr>
  </property>
  <property fmtid="{D5CDD505-2E9C-101B-9397-08002B2CF9AE}" pid="4" name="MSIP_Label_4f288355-fb4c-44cd-b9ca-40cfc2aee5f8_Method">
    <vt:lpwstr>Standard</vt:lpwstr>
  </property>
  <property fmtid="{D5CDD505-2E9C-101B-9397-08002B2CF9AE}" pid="5" name="MSIP_Label_4f288355-fb4c-44cd-b9ca-40cfc2aee5f8_Name">
    <vt:lpwstr>Non Sensitive_1</vt:lpwstr>
  </property>
  <property fmtid="{D5CDD505-2E9C-101B-9397-08002B2CF9AE}" pid="6" name="MSIP_Label_4f288355-fb4c-44cd-b9ca-40cfc2aee5f8_SiteId">
    <vt:lpwstr>0b11c524-9a1c-4e1b-84cb-6336aefc2243</vt:lpwstr>
  </property>
  <property fmtid="{D5CDD505-2E9C-101B-9397-08002B2CF9AE}" pid="7" name="MSIP_Label_4f288355-fb4c-44cd-b9ca-40cfc2aee5f8_ActionId">
    <vt:lpwstr>da6a1fef-1bc4-475d-b882-d0b515995324</vt:lpwstr>
  </property>
  <property fmtid="{D5CDD505-2E9C-101B-9397-08002B2CF9AE}" pid="8" name="MSIP_Label_4f288355-fb4c-44cd-b9ca-40cfc2aee5f8_ContentBits">
    <vt:lpwstr>0</vt:lpwstr>
  </property>
  <property fmtid="{D5CDD505-2E9C-101B-9397-08002B2CF9AE}" pid="9" name="ContentTypeId">
    <vt:lpwstr>0x010100426E010A0548B94B8ACA64327F1AC3AD</vt:lpwstr>
  </property>
  <property fmtid="{D5CDD505-2E9C-101B-9397-08002B2CF9AE}" pid="10" name="MediaServiceImageTags">
    <vt:lpwstr/>
  </property>
  <property fmtid="{D5CDD505-2E9C-101B-9397-08002B2CF9AE}" pid="11" name="Jet Reports Function Literals">
    <vt:lpwstr>,	;	,	{	}	[@[{0}]]	1033	18441</vt:lpwstr>
  </property>
</Properties>
</file>